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firstSheet="6" activeTab="9"/>
  </bookViews>
  <sheets>
    <sheet name="Осн.понятия" sheetId="15" r:id="rId1"/>
    <sheet name="осн.напр.бюд., нал. и долг.пол" sheetId="16" r:id="rId2"/>
    <sheet name="Осн.пар. 2014- 2016" sheetId="9" r:id="rId3"/>
    <sheet name="круп.налогопл." sheetId="17" r:id="rId4"/>
    <sheet name="Испол. 2014-2016" sheetId="10" r:id="rId5"/>
    <sheet name="исп.нал., ненал, безв.дох" sheetId="11" r:id="rId6"/>
    <sheet name="динамика нал.и ненал.дох" sheetId="12" r:id="rId7"/>
    <sheet name="динамика безв.пост" sheetId="13" r:id="rId8"/>
    <sheet name="динамика и структура мун.долга" sheetId="14" r:id="rId9"/>
    <sheet name="льготы" sheetId="18" r:id="rId10"/>
  </sheets>
  <definedNames>
    <definedName name="_xlnm.Print_Titles" localSheetId="6">'динамика нал.и ненал.дох'!$3:$3</definedName>
    <definedName name="_xlnm.Print_Titles" localSheetId="4">'Испол. 2014-2016'!$3:$4</definedName>
    <definedName name="_xlnm.Print_Area" localSheetId="5">'исп.нал., ненал, безв.дох'!$A$1:$J$29</definedName>
    <definedName name="_xlnm.Print_Area" localSheetId="4">'Испол. 2014-2016'!$A$1:$K$36</definedName>
  </definedNames>
  <calcPr calcId="145621"/>
</workbook>
</file>

<file path=xl/calcChain.xml><?xml version="1.0" encoding="utf-8"?>
<calcChain xmlns="http://schemas.openxmlformats.org/spreadsheetml/2006/main">
  <c r="H17" i="12" l="1"/>
  <c r="H16" i="12"/>
  <c r="I17" i="12"/>
  <c r="I16" i="12"/>
  <c r="E17" i="12"/>
  <c r="F17" i="12"/>
  <c r="E16" i="12"/>
  <c r="F16" i="12"/>
  <c r="C17" i="12"/>
  <c r="C16" i="12"/>
  <c r="E12" i="13" l="1"/>
  <c r="E11" i="13"/>
  <c r="E10" i="13"/>
  <c r="E9" i="13"/>
  <c r="E8" i="13"/>
  <c r="E7" i="13"/>
  <c r="E5" i="13"/>
  <c r="E4" i="13"/>
  <c r="C12" i="13"/>
  <c r="C11" i="13"/>
  <c r="C10" i="13"/>
  <c r="C9" i="13"/>
  <c r="C8" i="13"/>
  <c r="C7" i="13"/>
  <c r="C4" i="13"/>
  <c r="I12" i="13"/>
  <c r="H12" i="13"/>
  <c r="F12" i="13"/>
  <c r="F11" i="13"/>
  <c r="I10" i="13"/>
  <c r="H10" i="13"/>
  <c r="F10" i="13"/>
  <c r="I9" i="13"/>
  <c r="H9" i="13"/>
  <c r="F9" i="13"/>
  <c r="I8" i="13"/>
  <c r="H8" i="13"/>
  <c r="F8" i="13"/>
  <c r="I7" i="13"/>
  <c r="H7" i="13"/>
  <c r="F7" i="13"/>
  <c r="I5" i="13"/>
  <c r="H5" i="13"/>
  <c r="F5" i="13"/>
  <c r="C5" i="13"/>
  <c r="I4" i="13"/>
  <c r="H4" i="13"/>
  <c r="F4" i="13"/>
  <c r="H27" i="12"/>
  <c r="H26" i="12"/>
  <c r="H25" i="12"/>
  <c r="H24" i="12"/>
  <c r="H23" i="12"/>
  <c r="H22" i="12"/>
  <c r="H21" i="12"/>
  <c r="H20" i="12"/>
  <c r="H19" i="12"/>
  <c r="H18" i="12"/>
  <c r="H15" i="12"/>
  <c r="H14" i="12"/>
  <c r="H13" i="12"/>
  <c r="H12" i="12"/>
  <c r="H11" i="12"/>
  <c r="H10" i="12"/>
  <c r="H9" i="12"/>
  <c r="H8" i="12"/>
  <c r="H7" i="12"/>
  <c r="H6" i="12"/>
  <c r="H5" i="12"/>
  <c r="E22" i="12"/>
  <c r="E21" i="12"/>
  <c r="E20" i="12"/>
  <c r="E19" i="12"/>
  <c r="E18" i="12"/>
  <c r="E15" i="12"/>
  <c r="E14" i="12"/>
  <c r="E13" i="12"/>
  <c r="E12" i="12"/>
  <c r="E11" i="12"/>
  <c r="E10" i="12"/>
  <c r="E9" i="12"/>
  <c r="E8" i="12"/>
  <c r="E7" i="12"/>
  <c r="E6" i="12"/>
  <c r="E5" i="12"/>
  <c r="H4" i="12"/>
  <c r="E27" i="12"/>
  <c r="E26" i="12"/>
  <c r="E25" i="12"/>
  <c r="E24" i="12"/>
  <c r="E4" i="12"/>
  <c r="C4" i="12"/>
  <c r="C27" i="12"/>
  <c r="C26" i="12"/>
  <c r="C25" i="12"/>
  <c r="C24" i="12"/>
  <c r="C23" i="12"/>
  <c r="C22" i="12"/>
  <c r="C21" i="12"/>
  <c r="C20" i="12"/>
  <c r="C19" i="12"/>
  <c r="C18" i="12"/>
  <c r="C15" i="12"/>
  <c r="C14" i="12"/>
  <c r="C13" i="12"/>
  <c r="C12" i="12"/>
  <c r="C11" i="12"/>
  <c r="C10" i="12"/>
  <c r="C9" i="12"/>
  <c r="C8" i="12"/>
  <c r="C7" i="12"/>
  <c r="C6" i="12"/>
  <c r="C5" i="12"/>
  <c r="I6" i="12"/>
  <c r="I7" i="12"/>
  <c r="I8" i="12"/>
  <c r="I9" i="12"/>
  <c r="I10" i="12"/>
  <c r="I11" i="12"/>
  <c r="I12" i="12"/>
  <c r="I13" i="12"/>
  <c r="I14" i="12"/>
  <c r="I15" i="12"/>
  <c r="I18" i="12"/>
  <c r="I19" i="12"/>
  <c r="I20" i="12"/>
  <c r="I21" i="12"/>
  <c r="I22" i="12"/>
  <c r="I24" i="12"/>
  <c r="I25" i="12"/>
  <c r="I26" i="12"/>
  <c r="I27" i="12"/>
  <c r="I5" i="12"/>
  <c r="I4" i="12"/>
  <c r="F6" i="12"/>
  <c r="F7" i="12"/>
  <c r="F8" i="12"/>
  <c r="F9" i="12"/>
  <c r="F10" i="12"/>
  <c r="F11" i="12"/>
  <c r="F12" i="12"/>
  <c r="F13" i="12"/>
  <c r="F14" i="12"/>
  <c r="F15" i="12"/>
  <c r="F18" i="12"/>
  <c r="F19" i="12"/>
  <c r="F20" i="12"/>
  <c r="F21" i="12"/>
  <c r="F22" i="12"/>
  <c r="F24" i="12"/>
  <c r="F25" i="12"/>
  <c r="F26" i="12"/>
  <c r="F27" i="12"/>
  <c r="F5" i="12"/>
  <c r="F4" i="12"/>
  <c r="J7" i="11"/>
  <c r="J6" i="11"/>
  <c r="G7" i="11"/>
  <c r="G6" i="11"/>
  <c r="D7" i="11"/>
  <c r="D6" i="11"/>
  <c r="C5" i="9" l="1"/>
  <c r="B10" i="9"/>
  <c r="C9" i="9"/>
  <c r="D10" i="9"/>
  <c r="C10" i="9"/>
  <c r="D9" i="9"/>
  <c r="D5" i="9"/>
</calcChain>
</file>

<file path=xl/sharedStrings.xml><?xml version="1.0" encoding="utf-8"?>
<sst xmlns="http://schemas.openxmlformats.org/spreadsheetml/2006/main" count="290" uniqueCount="157">
  <si>
    <t>Налоговые и неналоговые доходы</t>
  </si>
  <si>
    <t>Безвозмездные поступления</t>
  </si>
  <si>
    <t>Доходы от оказания платных услуг (работ)</t>
  </si>
  <si>
    <t>Штрафы, санкции, возмещение ущерба</t>
  </si>
  <si>
    <t>Прочие безвозмездные поступления</t>
  </si>
  <si>
    <t>Намиенование показателя</t>
  </si>
  <si>
    <t>Доходы, всего</t>
  </si>
  <si>
    <t>Темп роста (в % к предыдущему году)</t>
  </si>
  <si>
    <t>Расходы, всего</t>
  </si>
  <si>
    <t>Дефицит (-)/профицит (+)</t>
  </si>
  <si>
    <t>Источник внутреннего финансирования дефицита бюджета, всего</t>
  </si>
  <si>
    <t>в том числе:</t>
  </si>
  <si>
    <t>Кредиты кредитных организаций</t>
  </si>
  <si>
    <t>Отчет           2015 год</t>
  </si>
  <si>
    <t>Отчет            2016 год</t>
  </si>
  <si>
    <t>000 1 00 00000 00 0000 000</t>
  </si>
  <si>
    <t>НАЛОГОВЫЕ И НЕНАЛОГОВЫЕ ДОХОДЫ</t>
  </si>
  <si>
    <t xml:space="preserve">Налог на доходы физических лиц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</si>
  <si>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</si>
  <si>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</si>
  <si>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Налог, взимаемый в связи с применением упрощенной системы налогообложения   </t>
  </si>
  <si>
    <t>000 1 05 01000 00 0000 110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</si>
  <si>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</si>
  <si>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</si>
  <si>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000 1 06 01000 00 0000 110</t>
  </si>
  <si>
    <t xml:space="preserve">Налог на имущество физических лиц </t>
  </si>
  <si>
    <t>000 1 06 06000 00 0000 110</t>
  </si>
  <si>
    <t>Земельный налог</t>
  </si>
  <si>
    <t>Государственная пошлина по делам, рассматриваемым в судах общей юрисдикции, мировыми судьями</t>
  </si>
  <si>
    <t>000 1 08 03000 01 0000 110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</si>
  <si>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</si>
  <si>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</si>
  <si>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</si>
  <si>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</si>
  <si>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Плата за негативное воздействие на окружающую среду</t>
  </si>
  <si>
    <t>000 1 12 01000 01 0000 120</t>
  </si>
  <si>
    <t>000 1 13 01000 00 0000 130</t>
  </si>
  <si>
    <t>000 1 14 02000 00 0000 000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</si>
  <si>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</si>
  <si>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</si>
  <si>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000 1 16 00000 00 0000 000</t>
  </si>
  <si>
    <t>Прочие неналоговые  доходы</t>
  </si>
  <si>
    <t>000 1 17 00000 00 0000 000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</si>
  <si>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</si>
  <si>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тыс. рублей</t>
  </si>
  <si>
    <t>Отчет           2014 год</t>
  </si>
  <si>
    <t>Код бюджетной классификации Российской Федерации</t>
  </si>
  <si>
    <t>2016 год</t>
  </si>
  <si>
    <t>% испол-нения</t>
  </si>
  <si>
    <t>000 1 01 02000 00 0000 110</t>
  </si>
  <si>
    <t>000 1 05 02000 00 0000 110</t>
  </si>
  <si>
    <t>000 1 05 04000 02 0000 110</t>
  </si>
  <si>
    <t>000 1 08 07000 01 0000 110</t>
  </si>
  <si>
    <t>000 1 09 00000 00 0000 000</t>
  </si>
  <si>
    <t>Задолженность и перерасчеты по отмененным налогам, сборам и иным платежам</t>
  </si>
  <si>
    <t>000 1 11 05000 00 0000 120</t>
  </si>
  <si>
    <t>000 1 11 07000 00 0000 120</t>
  </si>
  <si>
    <t>Платежи от государственных и муниципальных унитарных предприятий</t>
  </si>
  <si>
    <t>свыше 200%</t>
  </si>
  <si>
    <t>000 1 13 02000 00 0000 130</t>
  </si>
  <si>
    <t>Доходы от компенсации затрат государства</t>
  </si>
  <si>
    <t>-</t>
  </si>
  <si>
    <t>000 1 14 01000 00 0000 000</t>
  </si>
  <si>
    <t>Доходы от продажи квартир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</si>
  <si>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</si>
  <si>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</si>
  <si>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</si>
  <si>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</si>
  <si>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000 2 02 02000 00 0000 151</t>
  </si>
  <si>
    <t>Субсидии бюджетам бюджетной системы Российской Федерации (межбюджетные субсидии)</t>
  </si>
  <si>
    <t>000 2 02 03000 00 0000 151</t>
  </si>
  <si>
    <t xml:space="preserve">Субвенции бюджетам бюджетной системы Российской Федерации </t>
  </si>
  <si>
    <t>000 2 02 04000 00 0000 151</t>
  </si>
  <si>
    <t>Иные межбюджетные трансферты</t>
  </si>
  <si>
    <t>000 2 07 00000 00 0000 000</t>
  </si>
  <si>
    <t>000 2 19 00000 04 0000 151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</si>
  <si>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</si>
  <si>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</si>
  <si>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 xml:space="preserve">Уточненный план </t>
  </si>
  <si>
    <t>Исполнено</t>
  </si>
  <si>
    <t>2015 год</t>
  </si>
  <si>
    <t>2014 год</t>
  </si>
  <si>
    <t>свыше 200 %</t>
  </si>
  <si>
    <t>1397 892,3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</si>
  <si>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</si>
  <si>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</si>
  <si>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000 2 02 01000 00 0000 151</t>
  </si>
  <si>
    <t>Дотации бюджетам субъектов Российской Федерации и муниципальных образований</t>
  </si>
  <si>
    <t>Исполнение бюджета города Лобня за 2014-2016 годы по доходам</t>
  </si>
  <si>
    <t>Параметры исполнения бюджета города Лобня за 2014-2016 годы</t>
  </si>
  <si>
    <t>НЕНАЛОГОВЫЕ ДОХОДЫ</t>
  </si>
  <si>
    <t>НАЛОГОВЫЕ ДОХОДЫ</t>
  </si>
  <si>
    <t xml:space="preserve">Динамика и структура налоговых и неналоговых доходов бюджета города Лобня за 2014-2016 годы </t>
  </si>
  <si>
    <t>тыс.рублей</t>
  </si>
  <si>
    <t>Удельный вес, %</t>
  </si>
  <si>
    <t>Темп роста, %</t>
  </si>
  <si>
    <t>Показатель</t>
  </si>
  <si>
    <t>НАЛОГОВЫЕ                                                                  И НЕНАЛОГОВЫЕ ДОХОДЫ</t>
  </si>
  <si>
    <t>% исполнения</t>
  </si>
  <si>
    <t xml:space="preserve">Динамика и структура безвозмездных поступлений бюджета города Лобня за 2014-2016 годы </t>
  </si>
  <si>
    <t>Динамика и структура муниципального долга города Лобня</t>
  </si>
  <si>
    <t>Период</t>
  </si>
  <si>
    <t>Банковские кредиты</t>
  </si>
  <si>
    <t>Муниципальные гарантии</t>
  </si>
  <si>
    <t>Расходы на обслуживание муниципального долга</t>
  </si>
  <si>
    <t>Расходы на  исполнение муниципальных гарантий</t>
  </si>
  <si>
    <t xml:space="preserve">Дотации </t>
  </si>
  <si>
    <t xml:space="preserve">Субвенции </t>
  </si>
  <si>
    <t xml:space="preserve">Субсидии </t>
  </si>
  <si>
    <t>Доходы от возврата  остатков субсидий, субвенций и иных МБТ, имеющих целевое назначение, прошлых лет</t>
  </si>
  <si>
    <t>Возврат остатков субсидий, субвенций и иных МБТ, имеющих целевое назначение, прошлых лет</t>
  </si>
  <si>
    <t>Иные МБТ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</si>
  <si>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т.ч.:</t>
  </si>
  <si>
    <t>* доходы, получаемые в виде арендной платы за земельные участки</t>
  </si>
  <si>
    <t>* доходы от сдачи в аренду имущества</t>
  </si>
  <si>
    <r>
      <t>*</t>
    </r>
    <r>
      <rPr>
        <sz val="12"/>
        <color rgb="FF404040"/>
        <rFont val="Times New Roman"/>
        <family val="1"/>
        <charset val="204"/>
      </rPr>
      <t>Бюджет  (со старонормандского buogette - сумка, кошелек) - это финансовый план доходов и расходов, в котором указываются источники и объемы ожидаемых поступлений денежных средств в государственную казну и предназначенный для реализации основных потребностей населения, а также обеспечения задач и функций государства и местного самоуправления на определенный период.</t>
    </r>
  </si>
  <si>
    <r>
      <t>*</t>
    </r>
    <r>
      <rPr>
        <sz val="12"/>
        <color rgb="FF404040"/>
        <rFont val="Times New Roman"/>
        <family val="1"/>
        <charset val="204"/>
      </rPr>
      <t>Бюджетный процесс - это деятельность органов государственной власти, органов местного самоуправления и иных участников бюджетного процесса по составлению и рассмотрению проектов бюджетов, утверждению и исполнению бюджетов, контролю за их исполнением, осуществлению бюджетного учета, рассмотрению и утверждению бюджетной отчетности и внешних проверок.</t>
    </r>
  </si>
  <si>
    <r>
      <t>*</t>
    </r>
    <r>
      <rPr>
        <sz val="12"/>
        <color rgb="FF404040"/>
        <rFont val="Times New Roman"/>
        <family val="1"/>
        <charset val="204"/>
      </rPr>
      <t>Бюджетная система - совокупность бюджетов всех уровней и бюджетов государственных внебюджетных фондов, основанная на экономических отношениях, государственном устройстве и регулируемая законодательством Российской Федерации</t>
    </r>
  </si>
  <si>
    <r>
      <t>*</t>
    </r>
    <r>
      <rPr>
        <sz val="12"/>
        <color rgb="FF404040"/>
        <rFont val="Times New Roman"/>
        <family val="1"/>
        <charset val="204"/>
      </rPr>
      <t>Доходы бюджета - объем денежных средств, который поступает казну государства на безвозмездной и безвозвратной основе (например, налоги юридических и физических лиц, административные платежи и сборы, безвозмездно поступление и другие).</t>
    </r>
  </si>
  <si>
    <r>
      <t>*</t>
    </r>
    <r>
      <rPr>
        <sz val="12"/>
        <color rgb="FF404040"/>
        <rFont val="Times New Roman"/>
        <family val="1"/>
        <charset val="204"/>
      </rPr>
      <t>Расходы бюджета - денежные средства направляемые на финансовое обеспечение функций государства и удовлетворение общественных потребностей  в сфере образования, здравоохранения, жилищно-коммунального хозяйства, физкультуры и спорта, культуры и других.</t>
    </r>
  </si>
  <si>
    <r>
      <t>*</t>
    </r>
    <r>
      <rPr>
        <sz val="12"/>
        <color rgb="FF404040"/>
        <rFont val="Times New Roman"/>
        <family val="1"/>
        <charset val="204"/>
      </rPr>
      <t>Межбюджетные трансферты - денежные средства перечисляемые из одного бюджета другому бюджету бюджетной системы России.</t>
    </r>
  </si>
  <si>
    <r>
      <t>*</t>
    </r>
    <r>
      <rPr>
        <sz val="12"/>
        <color rgb="FF404040"/>
        <rFont val="Times New Roman"/>
        <family val="1"/>
        <charset val="204"/>
      </rPr>
      <t>Государственный или муниципальный долг - финансовые обязательства возникающие в связи с привлечением кредитов в кредитных организациях, получением бюджетных кредитов и представлением государственных или муниципальных гарантий, а также по выпущенным ценным бумагам.</t>
    </r>
  </si>
  <si>
    <t>Основные понятия и определения</t>
  </si>
  <si>
    <t>Бюджетная и налоговая политика</t>
  </si>
  <si>
    <t>* обеспечение сбалансированности и устойчивости бюджета города</t>
  </si>
  <si>
    <t>* безусловное исполнение принятых социальных обязательств</t>
  </si>
  <si>
    <t>* повышение эффективности бюджетных расходов</t>
  </si>
  <si>
    <t>* повышение доступности и качества государственных и муниципальных услуг</t>
  </si>
  <si>
    <t xml:space="preserve">* совершенствование программно-целевого принципа планирования бюджета  </t>
  </si>
  <si>
    <t>* обеспечение открытости и прозрачности бюджетного процесса.</t>
  </si>
  <si>
    <t>* реализация указов Президента России</t>
  </si>
  <si>
    <t>Долговая политика</t>
  </si>
  <si>
    <t>Долговая политика в 2016 году строилась на принципах безусловного исполнения и обслуживания долговых обязательств в полном объеме и в установленные сроки.</t>
  </si>
  <si>
    <t>Целями долговой политики города являются поддержание объема муниципального долга города Лобня на оптимальном уровне ( не более 50% от объма налоговых и неналоговых доходов бюджета города), минимизация стоимости его обслуживания.</t>
  </si>
  <si>
    <t>Основные направления бюджетной, налоговой и долговой политики города лобня в 2016 году</t>
  </si>
  <si>
    <t>Крупнейшие налогоплательщики города Лобня</t>
  </si>
  <si>
    <t>Налогоплательщик</t>
  </si>
  <si>
    <t>Удельный вес в общем объеме налоговых платежей, (%)</t>
  </si>
  <si>
    <t>ОАО «Аэрофлот – российские авиалинии»</t>
  </si>
  <si>
    <t>ГБУ МО "МОСАВТОДОР"</t>
  </si>
  <si>
    <t>Московская ДРП ЦДРП ОАО «РЖД»</t>
  </si>
  <si>
    <t>ООО «Рольф-Лоджистик»</t>
  </si>
  <si>
    <t>ООО «Компания Металл Профиль»</t>
  </si>
  <si>
    <t>ЗАО «Тетра Пак»</t>
  </si>
  <si>
    <t>ЗАО «Тэлпрайс»</t>
  </si>
  <si>
    <t>ООО «ДЕЛЕР НФ И  БИ»</t>
  </si>
  <si>
    <t>ЗАО «ЛЗФС»</t>
  </si>
  <si>
    <t>ООО «НИКП»</t>
  </si>
  <si>
    <t>Категория налогоплательщиков, имеющих льготы по уплате налогов в бюджет города Лобня</t>
  </si>
  <si>
    <t>Выпадающие доходы, всего</t>
  </si>
  <si>
    <t>земельный налог</t>
  </si>
  <si>
    <t xml:space="preserve"> налог на имущество физических лиц</t>
  </si>
  <si>
    <t>Муниципальные казенные, бюджетные и автономные учреждения, созданные органами местного самоуправления для выполнения работ, оказания услуг и иных функций некоммерческого характера</t>
  </si>
  <si>
    <t>х</t>
  </si>
  <si>
    <t>Физические лица (в соответствии с решением Совета депутатов от 26.06.2012 г. № 156/8 с учетом внесенных изменений и дополнений)</t>
  </si>
  <si>
    <t>Физические лица (в соответствии с решением Совета депутатов от 29.10.2014 г. № 197/39 с учетом внесенных изменений и дополнений)</t>
  </si>
  <si>
    <t>Потери бюджета города Лобня от предоставленных налоговых льгот в  2016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</si>
</sst>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.3"/>
      <color rgb="FFC3260C"/>
      <name val="Georgia"/>
      <family val="1"/>
      <charset val="204"/>
    </font>
    <font>
      <sz val="12"/>
      <color rgb="FF404040"/>
      <name val="Times New Roman"/>
      <family val="1"/>
      <charset val="204"/>
    </font>
    <font>
      <b/>
      <sz val="18"/>
      <color rgb="FF000000"/>
      <name val="Trebuchet MS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0" fillId="0" borderId="1" xfId="0" applyBorder="1" applyAlignment="1">
      <alignment horizontal="right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right" vertical="top"/>
    </xf>
    <xf numFmtId="164" fontId="1" fillId="0" borderId="1" xfId="0" applyNumberFormat="1" applyFont="1" applyBorder="1" applyAlignment="1">
      <alignment horizontal="right" vertical="top" wrapText="1"/>
    </xf>
    <xf numFmtId="164" fontId="0" fillId="0" borderId="1" xfId="0" applyNumberFormat="1" applyBorder="1" applyAlignment="1">
      <alignment vertical="top"/>
    </xf>
    <xf numFmtId="164" fontId="0" fillId="0" borderId="1" xfId="0" applyNumberFormat="1" applyBorder="1" applyAlignment="1">
      <alignment horizontal="right" vertical="top"/>
    </xf>
    <xf numFmtId="164" fontId="0" fillId="0" borderId="1" xfId="0" applyNumberFormat="1" applyBorder="1" applyAlignment="1">
      <alignment horizontal="right" wrapText="1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right" vertical="top" wrapText="1"/>
    </xf>
    <xf numFmtId="164" fontId="4" fillId="0" borderId="1" xfId="0" applyNumberFormat="1" applyFont="1" applyBorder="1" applyAlignment="1">
      <alignment horizontal="right" vertical="top"/>
    </xf>
    <xf numFmtId="0" fontId="4" fillId="0" borderId="1" xfId="0" applyFont="1" applyBorder="1"/>
    <xf numFmtId="0" fontId="4" fillId="0" borderId="1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top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top"/>
    </xf>
    <xf numFmtId="2" fontId="1" fillId="0" borderId="0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top" wrapText="1"/>
    </xf>
    <xf numFmtId="164" fontId="8" fillId="0" borderId="1" xfId="0" applyNumberFormat="1" applyFont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justify" vertical="center" readingOrder="1"/>
    </xf>
    <xf numFmtId="0" fontId="11" fillId="0" borderId="0" xfId="0" applyFont="1"/>
    <xf numFmtId="0" fontId="13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1" fillId="0" borderId="0" xfId="0" applyFont="1"/>
    <xf numFmtId="0" fontId="13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12" fillId="0" borderId="0" xfId="0" applyFont="1"/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Border="1"/>
    <xf numFmtId="0" fontId="2" fillId="0" borderId="0" xfId="0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justify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9900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'исп.нал., ненал, безв.дох'!$A$14</c:f>
              <c:strCache>
                <c:ptCount val="1"/>
                <c:pt idx="0">
                  <c:v>НАЛОГОВЫЕ ДОХОДЫ</c:v>
                </c:pt>
              </c:strCache>
            </c:strRef>
          </c:tx>
          <c:invertIfNegative val="0"/>
          <c:cat>
            <c:multiLvlStrRef>
              <c:f>'исп.нал., ненал, безв.дох'!$B$12:$G$13</c:f>
              <c:multiLvlStrCache>
                <c:ptCount val="6"/>
                <c:lvl>
                  <c:pt idx="0">
                    <c:v>Уточненный план </c:v>
                  </c:pt>
                  <c:pt idx="1">
                    <c:v>Исполнено</c:v>
                  </c:pt>
                  <c:pt idx="2">
                    <c:v>Уточненный план </c:v>
                  </c:pt>
                  <c:pt idx="3">
                    <c:v>Исполнено</c:v>
                  </c:pt>
                  <c:pt idx="4">
                    <c:v>Уточненный план </c:v>
                  </c:pt>
                  <c:pt idx="5">
                    <c:v>Исполнено</c:v>
                  </c:pt>
                </c:lvl>
                <c:lvl>
                  <c:pt idx="0">
                    <c:v>2014 год</c:v>
                  </c:pt>
                  <c:pt idx="2">
                    <c:v>2015 год</c:v>
                  </c:pt>
                  <c:pt idx="4">
                    <c:v>2016 год</c:v>
                  </c:pt>
                </c:lvl>
              </c:multiLvlStrCache>
            </c:multiLvlStrRef>
          </c:cat>
          <c:val>
            <c:numRef>
              <c:f>'исп.нал., ненал, безв.дох'!$B$14:$G$14</c:f>
              <c:numCache>
                <c:formatCode>#,##0.0</c:formatCode>
                <c:ptCount val="6"/>
                <c:pt idx="0">
                  <c:v>860067.8</c:v>
                </c:pt>
                <c:pt idx="1">
                  <c:v>864043.8</c:v>
                </c:pt>
                <c:pt idx="2">
                  <c:v>913508.6</c:v>
                </c:pt>
                <c:pt idx="3">
                  <c:v>921517.2</c:v>
                </c:pt>
                <c:pt idx="4">
                  <c:v>969582.4</c:v>
                </c:pt>
                <c:pt idx="5">
                  <c:v>994890.9</c:v>
                </c:pt>
              </c:numCache>
            </c:numRef>
          </c:val>
        </c:ser>
        <c:ser>
          <c:idx val="1"/>
          <c:order val="1"/>
          <c:tx>
            <c:strRef>
              <c:f>'исп.нал., ненал, безв.дох'!$A$15</c:f>
              <c:strCache>
                <c:ptCount val="1"/>
                <c:pt idx="0">
                  <c:v>НЕНАЛОГОВЫЕ ДОХОДЫ</c:v>
                </c:pt>
              </c:strCache>
            </c:strRef>
          </c:tx>
          <c:invertIfNegative val="0"/>
          <c:cat>
            <c:multiLvlStrRef>
              <c:f>'исп.нал., ненал, безв.дох'!$B$12:$G$13</c:f>
              <c:multiLvlStrCache>
                <c:ptCount val="6"/>
                <c:lvl>
                  <c:pt idx="0">
                    <c:v>Уточненный план </c:v>
                  </c:pt>
                  <c:pt idx="1">
                    <c:v>Исполнено</c:v>
                  </c:pt>
                  <c:pt idx="2">
                    <c:v>Уточненный план </c:v>
                  </c:pt>
                  <c:pt idx="3">
                    <c:v>Исполнено</c:v>
                  </c:pt>
                  <c:pt idx="4">
                    <c:v>Уточненный план </c:v>
                  </c:pt>
                  <c:pt idx="5">
                    <c:v>Исполнено</c:v>
                  </c:pt>
                </c:lvl>
                <c:lvl>
                  <c:pt idx="0">
                    <c:v>2014 год</c:v>
                  </c:pt>
                  <c:pt idx="2">
                    <c:v>2015 год</c:v>
                  </c:pt>
                  <c:pt idx="4">
                    <c:v>2016 год</c:v>
                  </c:pt>
                </c:lvl>
              </c:multiLvlStrCache>
            </c:multiLvlStrRef>
          </c:cat>
          <c:val>
            <c:numRef>
              <c:f>'исп.нал., ненал, безв.дох'!$B$15:$G$15</c:f>
              <c:numCache>
                <c:formatCode>#,##0.0</c:formatCode>
                <c:ptCount val="6"/>
                <c:pt idx="0">
                  <c:v>557741.1</c:v>
                </c:pt>
                <c:pt idx="1">
                  <c:v>382526.9</c:v>
                </c:pt>
                <c:pt idx="2">
                  <c:v>342687.3</c:v>
                </c:pt>
                <c:pt idx="3">
                  <c:v>315602.5</c:v>
                </c:pt>
                <c:pt idx="4">
                  <c:v>291219.09999999998</c:v>
                </c:pt>
                <c:pt idx="5">
                  <c:v>257420.4</c:v>
                </c:pt>
              </c:numCache>
            </c:numRef>
          </c:val>
        </c:ser>
        <c:ser>
          <c:idx val="2"/>
          <c:order val="2"/>
          <c:tx>
            <c:strRef>
              <c:f>'исп.нал., ненал, безв.дох'!$A$16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invertIfNegative val="0"/>
          <c:cat>
            <c:multiLvlStrRef>
              <c:f>'исп.нал., ненал, безв.дох'!$B$12:$G$13</c:f>
              <c:multiLvlStrCache>
                <c:ptCount val="6"/>
                <c:lvl>
                  <c:pt idx="0">
                    <c:v>Уточненный план </c:v>
                  </c:pt>
                  <c:pt idx="1">
                    <c:v>Исполнено</c:v>
                  </c:pt>
                  <c:pt idx="2">
                    <c:v>Уточненный план </c:v>
                  </c:pt>
                  <c:pt idx="3">
                    <c:v>Исполнено</c:v>
                  </c:pt>
                  <c:pt idx="4">
                    <c:v>Уточненный план </c:v>
                  </c:pt>
                  <c:pt idx="5">
                    <c:v>Исполнено</c:v>
                  </c:pt>
                </c:lvl>
                <c:lvl>
                  <c:pt idx="0">
                    <c:v>2014 год</c:v>
                  </c:pt>
                  <c:pt idx="2">
                    <c:v>2015 год</c:v>
                  </c:pt>
                  <c:pt idx="4">
                    <c:v>2016 год</c:v>
                  </c:pt>
                </c:lvl>
              </c:multiLvlStrCache>
            </c:multiLvlStrRef>
          </c:cat>
          <c:val>
            <c:numRef>
              <c:f>'исп.нал., ненал, безв.дох'!$B$16:$G$16</c:f>
              <c:numCache>
                <c:formatCode>#,##0.0</c:formatCode>
                <c:ptCount val="6"/>
                <c:pt idx="0">
                  <c:v>1260482.7</c:v>
                </c:pt>
                <c:pt idx="1">
                  <c:v>1245276.3999999999</c:v>
                </c:pt>
                <c:pt idx="2">
                  <c:v>1403691.7</c:v>
                </c:pt>
                <c:pt idx="3">
                  <c:v>1390009.2</c:v>
                </c:pt>
                <c:pt idx="4">
                  <c:v>1108978.8</c:v>
                </c:pt>
                <c:pt idx="5">
                  <c:v>1091941.8999999999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7103232"/>
        <c:axId val="97113216"/>
        <c:axId val="0"/>
      </c:bar3DChart>
      <c:catAx>
        <c:axId val="97103232"/>
        <c:scaling>
          <c:orientation val="minMax"/>
        </c:scaling>
        <c:delete val="0"/>
        <c:axPos val="b"/>
        <c:majorTickMark val="out"/>
        <c:minorTickMark val="none"/>
        <c:tickLblPos val="nextTo"/>
        <c:crossAx val="97113216"/>
        <c:crosses val="autoZero"/>
        <c:auto val="1"/>
        <c:lblAlgn val="ctr"/>
        <c:lblOffset val="100"/>
        <c:noMultiLvlLbl val="0"/>
      </c:catAx>
      <c:valAx>
        <c:axId val="97113216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crossAx val="971032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'динамика и структура мун.долга'!$A$5</c:f>
              <c:strCache>
                <c:ptCount val="1"/>
                <c:pt idx="0">
                  <c:v>2014 год</c:v>
                </c:pt>
              </c:strCache>
            </c:strRef>
          </c:tx>
          <c:invertIfNegative val="0"/>
          <c:cat>
            <c:strRef>
              <c:f>'динамика и структура мун.долга'!$B$4:$E$4</c:f>
              <c:strCache>
                <c:ptCount val="4"/>
                <c:pt idx="0">
                  <c:v>Банковские кредиты</c:v>
                </c:pt>
                <c:pt idx="1">
                  <c:v>Муниципальные гарантии</c:v>
                </c:pt>
                <c:pt idx="2">
                  <c:v>Расходы на  исполнение муниципальных гарантий</c:v>
                </c:pt>
                <c:pt idx="3">
                  <c:v>Расходы на обслуживание муниципального долга</c:v>
                </c:pt>
              </c:strCache>
            </c:strRef>
          </c:cat>
          <c:val>
            <c:numRef>
              <c:f>'динамика и структура мун.долга'!$B$5:$E$5</c:f>
              <c:numCache>
                <c:formatCode>#,##0.0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48039.4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'динамика и структура мун.долга'!$A$6</c:f>
              <c:strCache>
                <c:ptCount val="1"/>
                <c:pt idx="0">
                  <c:v>2015 год</c:v>
                </c:pt>
              </c:strCache>
            </c:strRef>
          </c:tx>
          <c:invertIfNegative val="0"/>
          <c:cat>
            <c:strRef>
              <c:f>'динамика и структура мун.долга'!$B$4:$E$4</c:f>
              <c:strCache>
                <c:ptCount val="4"/>
                <c:pt idx="0">
                  <c:v>Банковские кредиты</c:v>
                </c:pt>
                <c:pt idx="1">
                  <c:v>Муниципальные гарантии</c:v>
                </c:pt>
                <c:pt idx="2">
                  <c:v>Расходы на  исполнение муниципальных гарантий</c:v>
                </c:pt>
                <c:pt idx="3">
                  <c:v>Расходы на обслуживание муниципального долга</c:v>
                </c:pt>
              </c:strCache>
            </c:strRef>
          </c:cat>
          <c:val>
            <c:numRef>
              <c:f>'динамика и структура мун.долга'!$B$6:$E$6</c:f>
              <c:numCache>
                <c:formatCode>#,##0.0</c:formatCode>
                <c:ptCount val="4"/>
                <c:pt idx="0">
                  <c:v>60000</c:v>
                </c:pt>
                <c:pt idx="1">
                  <c:v>12090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'динамика и структура мун.долга'!$A$7</c:f>
              <c:strCache>
                <c:ptCount val="1"/>
                <c:pt idx="0">
                  <c:v>2016 год</c:v>
                </c:pt>
              </c:strCache>
            </c:strRef>
          </c:tx>
          <c:invertIfNegative val="0"/>
          <c:cat>
            <c:strRef>
              <c:f>'динамика и структура мун.долга'!$B$4:$E$4</c:f>
              <c:strCache>
                <c:ptCount val="4"/>
                <c:pt idx="0">
                  <c:v>Банковские кредиты</c:v>
                </c:pt>
                <c:pt idx="1">
                  <c:v>Муниципальные гарантии</c:v>
                </c:pt>
                <c:pt idx="2">
                  <c:v>Расходы на  исполнение муниципальных гарантий</c:v>
                </c:pt>
                <c:pt idx="3">
                  <c:v>Расходы на обслуживание муниципального долга</c:v>
                </c:pt>
              </c:strCache>
            </c:strRef>
          </c:cat>
          <c:val>
            <c:numRef>
              <c:f>'динамика и структура мун.долга'!$B$7:$E$7</c:f>
              <c:numCache>
                <c:formatCode>#,##0.0</c:formatCode>
                <c:ptCount val="4"/>
                <c:pt idx="0">
                  <c:v>160000</c:v>
                </c:pt>
                <c:pt idx="1">
                  <c:v>64350</c:v>
                </c:pt>
                <c:pt idx="2">
                  <c:v>8007.9</c:v>
                </c:pt>
                <c:pt idx="3">
                  <c:v>7472.8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7209344"/>
        <c:axId val="97219328"/>
        <c:axId val="0"/>
      </c:bar3DChart>
      <c:catAx>
        <c:axId val="97209344"/>
        <c:scaling>
          <c:orientation val="minMax"/>
        </c:scaling>
        <c:delete val="0"/>
        <c:axPos val="b"/>
        <c:majorTickMark val="out"/>
        <c:minorTickMark val="none"/>
        <c:tickLblPos val="nextTo"/>
        <c:crossAx val="97219328"/>
        <c:crosses val="autoZero"/>
        <c:auto val="1"/>
        <c:lblAlgn val="ctr"/>
        <c:lblOffset val="100"/>
        <c:noMultiLvlLbl val="0"/>
      </c:catAx>
      <c:valAx>
        <c:axId val="97219328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crossAx val="972093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10</xdr:row>
      <xdr:rowOff>23811</xdr:rowOff>
    </xdr:from>
    <xdr:to>
      <xdr:col>9</xdr:col>
      <xdr:colOff>523875</xdr:colOff>
      <xdr:row>27</xdr:row>
      <xdr:rowOff>133350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8</xdr:row>
      <xdr:rowOff>0</xdr:rowOff>
    </xdr:from>
    <xdr:to>
      <xdr:col>5</xdr:col>
      <xdr:colOff>19050</xdr:colOff>
      <xdr:row>23</xdr:row>
      <xdr:rowOff>133350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9"/>
  <sheetViews>
    <sheetView workbookViewId="0">
      <selection activeCell="D5" sqref="D5"/>
    </sheetView>
  </sheetViews>
  <sheetFormatPr defaultRowHeight="15" x14ac:dyDescent="0.25"/>
  <cols>
    <col min="1" max="1" width="77.140625" customWidth="1"/>
  </cols>
  <sheetData>
    <row r="2" spans="1:1" ht="23.25" x14ac:dyDescent="0.35">
      <c r="A2" s="63" t="s">
        <v>122</v>
      </c>
    </row>
    <row r="3" spans="1:1" ht="112.5" customHeight="1" x14ac:dyDescent="0.25">
      <c r="A3" s="62" t="s">
        <v>115</v>
      </c>
    </row>
    <row r="4" spans="1:1" ht="100.5" customHeight="1" x14ac:dyDescent="0.25">
      <c r="A4" s="62" t="s">
        <v>116</v>
      </c>
    </row>
    <row r="5" spans="1:1" ht="81" customHeight="1" x14ac:dyDescent="0.25">
      <c r="A5" s="62" t="s">
        <v>117</v>
      </c>
    </row>
    <row r="6" spans="1:1" ht="81" customHeight="1" x14ac:dyDescent="0.25">
      <c r="A6" s="62" t="s">
        <v>118</v>
      </c>
    </row>
    <row r="7" spans="1:1" ht="87" customHeight="1" x14ac:dyDescent="0.25">
      <c r="A7" s="62" t="s">
        <v>119</v>
      </c>
    </row>
    <row r="8" spans="1:1" ht="41.25" customHeight="1" x14ac:dyDescent="0.25">
      <c r="A8" s="62" t="s">
        <v>120</v>
      </c>
    </row>
    <row r="9" spans="1:1" ht="96.75" customHeight="1" x14ac:dyDescent="0.25">
      <c r="A9" s="62" t="s">
        <v>121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I11" sqref="I11"/>
    </sheetView>
  </sheetViews>
  <sheetFormatPr defaultRowHeight="15" x14ac:dyDescent="0.25"/>
  <cols>
    <col min="1" max="1" width="35" customWidth="1"/>
    <col min="2" max="2" width="14" customWidth="1"/>
  </cols>
  <sheetData>
    <row r="1" spans="1:6" ht="31.5" customHeight="1" x14ac:dyDescent="0.25">
      <c r="A1" s="75" t="s">
        <v>156</v>
      </c>
      <c r="B1" s="75"/>
      <c r="C1" s="75"/>
      <c r="D1" s="75"/>
      <c r="E1" s="75"/>
      <c r="F1" s="75"/>
    </row>
    <row r="2" spans="1:6" ht="15.75" customHeight="1" x14ac:dyDescent="0.25">
      <c r="A2" s="74"/>
      <c r="B2" s="74"/>
      <c r="C2" s="74"/>
      <c r="D2" s="74"/>
      <c r="E2" s="74"/>
      <c r="F2" s="74"/>
    </row>
    <row r="3" spans="1:6" ht="15.75" x14ac:dyDescent="0.25">
      <c r="A3" s="70"/>
      <c r="B3" s="76"/>
      <c r="C3" s="76"/>
      <c r="D3" s="77" t="s">
        <v>44</v>
      </c>
      <c r="E3" s="77"/>
      <c r="F3" s="77"/>
    </row>
    <row r="4" spans="1:6" ht="34.5" customHeight="1" x14ac:dyDescent="0.25">
      <c r="A4" s="83" t="s">
        <v>148</v>
      </c>
      <c r="B4" s="78" t="s">
        <v>149</v>
      </c>
      <c r="C4" s="79" t="s">
        <v>11</v>
      </c>
      <c r="D4" s="79"/>
      <c r="E4" s="79"/>
      <c r="F4" s="79"/>
    </row>
    <row r="5" spans="1:6" ht="36.75" customHeight="1" x14ac:dyDescent="0.25">
      <c r="A5" s="84"/>
      <c r="B5" s="78"/>
      <c r="C5" s="78" t="s">
        <v>150</v>
      </c>
      <c r="D5" s="78"/>
      <c r="E5" s="78" t="s">
        <v>151</v>
      </c>
      <c r="F5" s="78"/>
    </row>
    <row r="6" spans="1:6" ht="66.75" customHeight="1" x14ac:dyDescent="0.25">
      <c r="A6" s="80" t="s">
        <v>152</v>
      </c>
      <c r="B6" s="81">
        <v>47587</v>
      </c>
      <c r="C6" s="82">
        <v>47587</v>
      </c>
      <c r="D6" s="82"/>
      <c r="E6" s="78" t="s">
        <v>153</v>
      </c>
      <c r="F6" s="78"/>
    </row>
    <row r="7" spans="1:6" ht="56.25" customHeight="1" x14ac:dyDescent="0.25">
      <c r="A7" s="80" t="s">
        <v>154</v>
      </c>
      <c r="B7" s="81">
        <v>6670</v>
      </c>
      <c r="C7" s="82">
        <v>6670</v>
      </c>
      <c r="D7" s="82"/>
      <c r="E7" s="78" t="s">
        <v>153</v>
      </c>
      <c r="F7" s="78"/>
    </row>
    <row r="8" spans="1:6" ht="52.5" customHeight="1" x14ac:dyDescent="0.25">
      <c r="A8" s="80" t="s">
        <v>155</v>
      </c>
      <c r="B8" s="81">
        <v>22052</v>
      </c>
      <c r="C8" s="78" t="s">
        <v>153</v>
      </c>
      <c r="D8" s="78"/>
      <c r="E8" s="82">
        <v>22052</v>
      </c>
      <c r="F8" s="82"/>
    </row>
  </sheetData>
  <mergeCells count="14">
    <mergeCell ref="E8:F8"/>
    <mergeCell ref="D3:F3"/>
    <mergeCell ref="A4:A5"/>
    <mergeCell ref="C4:F4"/>
    <mergeCell ref="E5:F5"/>
    <mergeCell ref="E6:F6"/>
    <mergeCell ref="E7:F7"/>
    <mergeCell ref="C8:D8"/>
    <mergeCell ref="C6:D6"/>
    <mergeCell ref="C7:D7"/>
    <mergeCell ref="C5:D5"/>
    <mergeCell ref="B4:B5"/>
    <mergeCell ref="A1:F1"/>
    <mergeCell ref="B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workbookViewId="0">
      <selection activeCell="A5" sqref="A4:A5"/>
    </sheetView>
  </sheetViews>
  <sheetFormatPr defaultRowHeight="15" x14ac:dyDescent="0.25"/>
  <cols>
    <col min="1" max="1" width="110.5703125" customWidth="1"/>
  </cols>
  <sheetData>
    <row r="1" spans="1:1" ht="40.5" x14ac:dyDescent="0.3">
      <c r="A1" s="69" t="s">
        <v>134</v>
      </c>
    </row>
    <row r="2" spans="1:1" ht="18.75" x14ac:dyDescent="0.3">
      <c r="A2" s="65"/>
    </row>
    <row r="3" spans="1:1" ht="18.75" x14ac:dyDescent="0.3">
      <c r="A3" s="65" t="s">
        <v>123</v>
      </c>
    </row>
    <row r="4" spans="1:1" ht="18.75" x14ac:dyDescent="0.3">
      <c r="A4" s="65"/>
    </row>
    <row r="5" spans="1:1" ht="27" customHeight="1" x14ac:dyDescent="0.25">
      <c r="A5" s="64" t="s">
        <v>124</v>
      </c>
    </row>
    <row r="6" spans="1:1" ht="24.75" customHeight="1" x14ac:dyDescent="0.25">
      <c r="A6" s="64" t="s">
        <v>125</v>
      </c>
    </row>
    <row r="7" spans="1:1" ht="24.75" customHeight="1" x14ac:dyDescent="0.25">
      <c r="A7" s="64" t="s">
        <v>130</v>
      </c>
    </row>
    <row r="8" spans="1:1" ht="22.5" customHeight="1" x14ac:dyDescent="0.25">
      <c r="A8" s="64" t="s">
        <v>126</v>
      </c>
    </row>
    <row r="9" spans="1:1" ht="23.25" customHeight="1" x14ac:dyDescent="0.25">
      <c r="A9" s="64" t="s">
        <v>127</v>
      </c>
    </row>
    <row r="10" spans="1:1" ht="18.75" x14ac:dyDescent="0.25">
      <c r="A10" s="64" t="s">
        <v>128</v>
      </c>
    </row>
    <row r="11" spans="1:1" ht="18.75" x14ac:dyDescent="0.25">
      <c r="A11" s="66" t="s">
        <v>129</v>
      </c>
    </row>
    <row r="12" spans="1:1" x14ac:dyDescent="0.25">
      <c r="A12" s="67"/>
    </row>
    <row r="13" spans="1:1" x14ac:dyDescent="0.25">
      <c r="A13" s="67"/>
    </row>
    <row r="14" spans="1:1" x14ac:dyDescent="0.25">
      <c r="A14" s="67"/>
    </row>
    <row r="15" spans="1:1" ht="18.75" x14ac:dyDescent="0.3">
      <c r="A15" s="65" t="s">
        <v>131</v>
      </c>
    </row>
    <row r="16" spans="1:1" x14ac:dyDescent="0.25">
      <c r="A16" s="67"/>
    </row>
    <row r="17" spans="1:1" x14ac:dyDescent="0.25">
      <c r="A17" s="67"/>
    </row>
    <row r="18" spans="1:1" ht="37.5" x14ac:dyDescent="0.3">
      <c r="A18" s="68" t="s">
        <v>132</v>
      </c>
    </row>
    <row r="19" spans="1:1" ht="56.25" x14ac:dyDescent="0.3">
      <c r="A19" s="68" t="s">
        <v>133</v>
      </c>
    </row>
    <row r="20" spans="1:1" x14ac:dyDescent="0.25">
      <c r="A20" s="67"/>
    </row>
    <row r="21" spans="1:1" x14ac:dyDescent="0.25">
      <c r="A21" s="67"/>
    </row>
    <row r="22" spans="1:1" x14ac:dyDescent="0.25">
      <c r="A22" s="67"/>
    </row>
    <row r="23" spans="1:1" x14ac:dyDescent="0.25">
      <c r="A23" s="67"/>
    </row>
    <row r="24" spans="1:1" x14ac:dyDescent="0.25">
      <c r="A24" s="67"/>
    </row>
    <row r="25" spans="1:1" x14ac:dyDescent="0.25">
      <c r="A25" s="67"/>
    </row>
    <row r="26" spans="1:1" x14ac:dyDescent="0.25">
      <c r="A26" s="67"/>
    </row>
    <row r="27" spans="1:1" x14ac:dyDescent="0.25">
      <c r="A27" s="67"/>
    </row>
    <row r="28" spans="1:1" x14ac:dyDescent="0.25">
      <c r="A28" s="67"/>
    </row>
    <row r="29" spans="1:1" x14ac:dyDescent="0.25">
      <c r="A29" s="6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H14" sqref="H14"/>
    </sheetView>
  </sheetViews>
  <sheetFormatPr defaultRowHeight="15" x14ac:dyDescent="0.25"/>
  <cols>
    <col min="1" max="1" width="37.28515625" customWidth="1"/>
    <col min="2" max="2" width="12.85546875" customWidth="1"/>
    <col min="3" max="3" width="15" customWidth="1"/>
    <col min="4" max="4" width="13.5703125" customWidth="1"/>
  </cols>
  <sheetData>
    <row r="1" spans="1:6" ht="36" customHeight="1" x14ac:dyDescent="0.25">
      <c r="A1" s="43" t="s">
        <v>89</v>
      </c>
      <c r="B1" s="43"/>
      <c r="C1" s="43"/>
      <c r="D1" s="43"/>
      <c r="E1" s="10"/>
      <c r="F1" s="10"/>
    </row>
    <row r="2" spans="1:6" ht="21" customHeight="1" x14ac:dyDescent="0.25">
      <c r="A2" s="44" t="s">
        <v>44</v>
      </c>
      <c r="B2" s="44"/>
      <c r="C2" s="44"/>
      <c r="D2" s="44"/>
      <c r="E2" s="10"/>
      <c r="F2" s="10"/>
    </row>
    <row r="3" spans="1:6" ht="31.5" x14ac:dyDescent="0.25">
      <c r="A3" s="6" t="s">
        <v>5</v>
      </c>
      <c r="B3" s="6" t="s">
        <v>45</v>
      </c>
      <c r="C3" s="3" t="s">
        <v>13</v>
      </c>
      <c r="D3" s="3" t="s">
        <v>14</v>
      </c>
      <c r="E3" s="5"/>
      <c r="F3" s="5"/>
    </row>
    <row r="4" spans="1:6" ht="19.5" customHeight="1" x14ac:dyDescent="0.25">
      <c r="A4" s="7" t="s">
        <v>6</v>
      </c>
      <c r="B4" s="8">
        <v>2491847.1</v>
      </c>
      <c r="C4" s="4">
        <v>2627128.9</v>
      </c>
      <c r="D4" s="4">
        <v>2344253.2000000002</v>
      </c>
    </row>
    <row r="5" spans="1:6" ht="38.25" customHeight="1" x14ac:dyDescent="0.25">
      <c r="A5" s="7" t="s">
        <v>7</v>
      </c>
      <c r="B5" s="8">
        <v>105</v>
      </c>
      <c r="C5" s="9">
        <f>C4/B4*100</f>
        <v>105.4289767618567</v>
      </c>
      <c r="D5" s="9">
        <f>D4/C4*100</f>
        <v>89.232515389709292</v>
      </c>
    </row>
    <row r="6" spans="1:6" ht="34.5" customHeight="1" x14ac:dyDescent="0.25">
      <c r="A6" s="7" t="s">
        <v>0</v>
      </c>
      <c r="B6" s="8">
        <v>1246570.7</v>
      </c>
      <c r="C6" s="4">
        <v>1237119.7</v>
      </c>
      <c r="D6" s="4">
        <v>1252311.3</v>
      </c>
    </row>
    <row r="7" spans="1:6" ht="30.75" customHeight="1" x14ac:dyDescent="0.25">
      <c r="A7" s="7" t="s">
        <v>1</v>
      </c>
      <c r="B7" s="8">
        <v>1245276.3999999999</v>
      </c>
      <c r="C7" s="4">
        <v>1390009.2</v>
      </c>
      <c r="D7" s="4">
        <v>1091941.8999999999</v>
      </c>
    </row>
    <row r="8" spans="1:6" ht="24" customHeight="1" x14ac:dyDescent="0.25">
      <c r="A8" s="7" t="s">
        <v>8</v>
      </c>
      <c r="B8" s="8">
        <v>2742682.6</v>
      </c>
      <c r="C8" s="4">
        <v>2736257.4</v>
      </c>
      <c r="D8" s="4">
        <v>2437428.7999999998</v>
      </c>
    </row>
    <row r="9" spans="1:6" ht="37.5" customHeight="1" x14ac:dyDescent="0.25">
      <c r="A9" s="7" t="s">
        <v>7</v>
      </c>
      <c r="B9" s="8">
        <v>121.1</v>
      </c>
      <c r="C9" s="4">
        <f>C8/B8*100</f>
        <v>99.765733008989073</v>
      </c>
      <c r="D9" s="4">
        <f>D8/C8*100</f>
        <v>89.078929489601379</v>
      </c>
    </row>
    <row r="10" spans="1:6" ht="33" customHeight="1" x14ac:dyDescent="0.25">
      <c r="A10" s="7" t="s">
        <v>9</v>
      </c>
      <c r="B10" s="4">
        <f>B4-B8</f>
        <v>-250835.5</v>
      </c>
      <c r="C10" s="4">
        <f>C4-C8</f>
        <v>-109128.5</v>
      </c>
      <c r="D10" s="4">
        <f>D4-D8</f>
        <v>-93175.599999999627</v>
      </c>
    </row>
    <row r="11" spans="1:6" ht="51" customHeight="1" x14ac:dyDescent="0.25">
      <c r="A11" s="7" t="s">
        <v>10</v>
      </c>
      <c r="B11" s="8">
        <v>250835.5</v>
      </c>
      <c r="C11" s="4">
        <v>109128.5</v>
      </c>
      <c r="D11" s="4">
        <v>93175.6</v>
      </c>
    </row>
    <row r="12" spans="1:6" ht="15.75" x14ac:dyDescent="0.25">
      <c r="A12" s="7" t="s">
        <v>11</v>
      </c>
      <c r="B12" s="8"/>
      <c r="C12" s="4"/>
      <c r="D12" s="4"/>
    </row>
    <row r="13" spans="1:6" ht="15.75" x14ac:dyDescent="0.25">
      <c r="A13" s="7" t="s">
        <v>12</v>
      </c>
      <c r="B13" s="8">
        <v>0</v>
      </c>
      <c r="C13" s="4">
        <v>60000</v>
      </c>
      <c r="D13" s="4">
        <v>100000</v>
      </c>
    </row>
  </sheetData>
  <mergeCells count="2">
    <mergeCell ref="A1:D1"/>
    <mergeCell ref="A2:D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E5" sqref="E5"/>
    </sheetView>
  </sheetViews>
  <sheetFormatPr defaultRowHeight="15" x14ac:dyDescent="0.25"/>
  <cols>
    <col min="1" max="1" width="50" customWidth="1"/>
    <col min="2" max="2" width="18.85546875" customWidth="1"/>
    <col min="3" max="3" width="16.5703125" customWidth="1"/>
  </cols>
  <sheetData>
    <row r="1" spans="1:2" ht="18.75" x14ac:dyDescent="0.3">
      <c r="A1" s="73" t="s">
        <v>135</v>
      </c>
      <c r="B1" s="73"/>
    </row>
    <row r="3" spans="1:2" ht="72" customHeight="1" x14ac:dyDescent="0.25">
      <c r="A3" s="3" t="s">
        <v>136</v>
      </c>
      <c r="B3" s="71" t="s">
        <v>137</v>
      </c>
    </row>
    <row r="4" spans="1:2" ht="24" customHeight="1" x14ac:dyDescent="0.25">
      <c r="A4" s="72" t="s">
        <v>138</v>
      </c>
      <c r="B4" s="3">
        <v>44.2</v>
      </c>
    </row>
    <row r="5" spans="1:2" ht="20.25" customHeight="1" x14ac:dyDescent="0.25">
      <c r="A5" s="72" t="s">
        <v>139</v>
      </c>
      <c r="B5" s="3">
        <v>2.2000000000000002</v>
      </c>
    </row>
    <row r="6" spans="1:2" ht="24.75" customHeight="1" x14ac:dyDescent="0.25">
      <c r="A6" s="72" t="s">
        <v>140</v>
      </c>
      <c r="B6" s="3">
        <v>1.5</v>
      </c>
    </row>
    <row r="7" spans="1:2" ht="18" customHeight="1" x14ac:dyDescent="0.25">
      <c r="A7" s="72" t="s">
        <v>141</v>
      </c>
      <c r="B7" s="3">
        <v>1.4</v>
      </c>
    </row>
    <row r="8" spans="1:2" ht="21.75" customHeight="1" x14ac:dyDescent="0.25">
      <c r="A8" s="72" t="s">
        <v>142</v>
      </c>
      <c r="B8" s="3">
        <v>1.4</v>
      </c>
    </row>
    <row r="9" spans="1:2" ht="21.75" customHeight="1" x14ac:dyDescent="0.25">
      <c r="A9" s="72" t="s">
        <v>143</v>
      </c>
      <c r="B9" s="3">
        <v>1.2</v>
      </c>
    </row>
    <row r="10" spans="1:2" ht="18" customHeight="1" x14ac:dyDescent="0.25">
      <c r="A10" s="72" t="s">
        <v>144</v>
      </c>
      <c r="B10" s="3">
        <v>1</v>
      </c>
    </row>
    <row r="11" spans="1:2" ht="18" customHeight="1" x14ac:dyDescent="0.25">
      <c r="A11" s="72" t="s">
        <v>145</v>
      </c>
      <c r="B11" s="3">
        <v>0.9</v>
      </c>
    </row>
    <row r="12" spans="1:2" ht="16.5" customHeight="1" x14ac:dyDescent="0.25">
      <c r="A12" s="72" t="s">
        <v>146</v>
      </c>
      <c r="B12" s="3">
        <v>0.9</v>
      </c>
    </row>
    <row r="13" spans="1:2" ht="18.75" customHeight="1" x14ac:dyDescent="0.25">
      <c r="A13" s="72" t="s">
        <v>147</v>
      </c>
      <c r="B13" s="3">
        <v>0.8</v>
      </c>
    </row>
  </sheetData>
  <mergeCells count="1"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opLeftCell="B1" workbookViewId="0">
      <selection activeCell="M8" sqref="M8"/>
    </sheetView>
  </sheetViews>
  <sheetFormatPr defaultRowHeight="15" x14ac:dyDescent="0.25"/>
  <cols>
    <col min="1" max="1" width="24.42578125" hidden="1" customWidth="1"/>
    <col min="2" max="2" width="41.85546875" customWidth="1"/>
    <col min="3" max="3" width="12.5703125" customWidth="1"/>
    <col min="4" max="4" width="12.140625" customWidth="1"/>
    <col min="5" max="5" width="11.140625" customWidth="1"/>
    <col min="6" max="6" width="12" customWidth="1"/>
    <col min="7" max="7" width="11.5703125" customWidth="1"/>
    <col min="8" max="8" width="10.85546875" customWidth="1"/>
    <col min="9" max="9" width="12.7109375" customWidth="1"/>
    <col min="10" max="10" width="11.85546875" customWidth="1"/>
    <col min="11" max="11" width="10.85546875" customWidth="1"/>
  </cols>
  <sheetData>
    <row r="1" spans="1:11" ht="25.5" customHeight="1" x14ac:dyDescent="0.25">
      <c r="A1" s="45" t="s">
        <v>88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5.75" customHeight="1" x14ac:dyDescent="0.25">
      <c r="A2" s="29"/>
      <c r="B2" s="54" t="s">
        <v>93</v>
      </c>
      <c r="C2" s="54"/>
      <c r="D2" s="54"/>
      <c r="E2" s="54"/>
      <c r="F2" s="54"/>
      <c r="G2" s="54"/>
      <c r="H2" s="54"/>
      <c r="I2" s="54"/>
      <c r="J2" s="54"/>
      <c r="K2" s="54"/>
    </row>
    <row r="3" spans="1:11" ht="17.25" customHeight="1" x14ac:dyDescent="0.25">
      <c r="A3" s="49" t="s">
        <v>46</v>
      </c>
      <c r="B3" s="51" t="s">
        <v>96</v>
      </c>
      <c r="C3" s="53" t="s">
        <v>81</v>
      </c>
      <c r="D3" s="53"/>
      <c r="E3" s="53"/>
      <c r="F3" s="53" t="s">
        <v>80</v>
      </c>
      <c r="G3" s="53"/>
      <c r="H3" s="53"/>
      <c r="I3" s="46" t="s">
        <v>47</v>
      </c>
      <c r="J3" s="47"/>
      <c r="K3" s="48"/>
    </row>
    <row r="4" spans="1:11" ht="34.5" customHeight="1" x14ac:dyDescent="0.25">
      <c r="A4" s="50"/>
      <c r="B4" s="52"/>
      <c r="C4" s="12" t="s">
        <v>78</v>
      </c>
      <c r="D4" s="12" t="s">
        <v>79</v>
      </c>
      <c r="E4" s="12" t="s">
        <v>98</v>
      </c>
      <c r="F4" s="12" t="s">
        <v>78</v>
      </c>
      <c r="G4" s="12" t="s">
        <v>79</v>
      </c>
      <c r="H4" s="12" t="s">
        <v>98</v>
      </c>
      <c r="I4" s="12" t="s">
        <v>78</v>
      </c>
      <c r="J4" s="12" t="s">
        <v>79</v>
      </c>
      <c r="K4" s="12" t="s">
        <v>98</v>
      </c>
    </row>
    <row r="5" spans="1:11" ht="29.25" x14ac:dyDescent="0.25">
      <c r="A5" s="21" t="s">
        <v>15</v>
      </c>
      <c r="B5" s="22" t="s">
        <v>16</v>
      </c>
      <c r="C5" s="23">
        <v>1417808.9</v>
      </c>
      <c r="D5" s="23">
        <v>1246570.7</v>
      </c>
      <c r="E5" s="23">
        <v>87.9</v>
      </c>
      <c r="F5" s="23">
        <v>1256195.8999999999</v>
      </c>
      <c r="G5" s="23">
        <v>1237119.7</v>
      </c>
      <c r="H5" s="23">
        <v>98.5</v>
      </c>
      <c r="I5" s="24">
        <v>1260801.5</v>
      </c>
      <c r="J5" s="24">
        <v>1252311.3</v>
      </c>
      <c r="K5" s="24">
        <v>99.3</v>
      </c>
    </row>
    <row r="6" spans="1:11" ht="18" customHeight="1" x14ac:dyDescent="0.25">
      <c r="A6" s="13" t="s">
        <v>49</v>
      </c>
      <c r="B6" s="15" t="s">
        <v>17</v>
      </c>
      <c r="C6" s="17">
        <v>567881.69999999995</v>
      </c>
      <c r="D6" s="17">
        <v>570766.69999999995</v>
      </c>
      <c r="E6" s="17">
        <v>100.5</v>
      </c>
      <c r="F6" s="17">
        <v>573239.4</v>
      </c>
      <c r="G6" s="17">
        <v>573080.4</v>
      </c>
      <c r="H6" s="17">
        <v>99.9</v>
      </c>
      <c r="I6" s="16">
        <v>598187.1</v>
      </c>
      <c r="J6" s="16">
        <v>607600.80000000005</v>
      </c>
      <c r="K6" s="16">
        <v>101.6</v>
      </c>
    </row>
    <row r="7" spans="1:11" ht="48" customHeight="1" x14ac:dyDescent="0.25">
      <c r="A7" s="13" t="s">
        <v>19</v>
      </c>
      <c r="B7" s="15" t="s">
        <v>18</v>
      </c>
      <c r="C7" s="17">
        <v>5912.8</v>
      </c>
      <c r="D7" s="17">
        <v>4739.1000000000004</v>
      </c>
      <c r="E7" s="17">
        <v>80.099999999999994</v>
      </c>
      <c r="F7" s="17">
        <v>6770.5</v>
      </c>
      <c r="G7" s="17">
        <v>5991.3</v>
      </c>
      <c r="H7" s="17">
        <v>88.5</v>
      </c>
      <c r="I7" s="16">
        <v>7803.3</v>
      </c>
      <c r="J7" s="16">
        <v>8143.4</v>
      </c>
      <c r="K7" s="16">
        <v>104.4</v>
      </c>
    </row>
    <row r="8" spans="1:11" ht="31.5" customHeight="1" x14ac:dyDescent="0.25">
      <c r="A8" s="13" t="s">
        <v>21</v>
      </c>
      <c r="B8" s="15" t="s">
        <v>20</v>
      </c>
      <c r="C8" s="17">
        <v>68139.5</v>
      </c>
      <c r="D8" s="17">
        <v>68969.899999999994</v>
      </c>
      <c r="E8" s="17">
        <v>101.2</v>
      </c>
      <c r="F8" s="17">
        <v>75476.899999999994</v>
      </c>
      <c r="G8" s="17">
        <v>76453</v>
      </c>
      <c r="H8" s="17">
        <v>101.3</v>
      </c>
      <c r="I8" s="16">
        <v>91450</v>
      </c>
      <c r="J8" s="16">
        <v>94976.3</v>
      </c>
      <c r="K8" s="16">
        <v>103.9</v>
      </c>
    </row>
    <row r="9" spans="1:11" ht="31.5" customHeight="1" x14ac:dyDescent="0.25">
      <c r="A9" s="13" t="s">
        <v>50</v>
      </c>
      <c r="B9" s="15" t="s">
        <v>22</v>
      </c>
      <c r="C9" s="18">
        <v>48032.7</v>
      </c>
      <c r="D9" s="18">
        <v>47649.2</v>
      </c>
      <c r="E9" s="18">
        <v>99.2</v>
      </c>
      <c r="F9" s="17">
        <v>43450</v>
      </c>
      <c r="G9" s="17">
        <v>43379.8</v>
      </c>
      <c r="H9" s="17">
        <v>99.8</v>
      </c>
      <c r="I9" s="16">
        <v>39065</v>
      </c>
      <c r="J9" s="16">
        <v>40524.5</v>
      </c>
      <c r="K9" s="16">
        <v>103.7</v>
      </c>
    </row>
    <row r="10" spans="1:11" ht="33" customHeight="1" x14ac:dyDescent="0.25">
      <c r="A10" s="13" t="s">
        <v>51</v>
      </c>
      <c r="B10" s="15" t="s">
        <v>23</v>
      </c>
      <c r="C10" s="18">
        <v>2649.9</v>
      </c>
      <c r="D10" s="18">
        <v>2702.3</v>
      </c>
      <c r="E10" s="18">
        <v>102</v>
      </c>
      <c r="F10" s="17">
        <v>5000</v>
      </c>
      <c r="G10" s="17">
        <v>5469.5</v>
      </c>
      <c r="H10" s="17">
        <v>109.4</v>
      </c>
      <c r="I10" s="16">
        <v>5900</v>
      </c>
      <c r="J10" s="16">
        <v>7867.4</v>
      </c>
      <c r="K10" s="16">
        <v>133.30000000000001</v>
      </c>
    </row>
    <row r="11" spans="1:11" ht="18.75" customHeight="1" x14ac:dyDescent="0.25">
      <c r="A11" s="13" t="s">
        <v>24</v>
      </c>
      <c r="B11" s="15" t="s">
        <v>25</v>
      </c>
      <c r="C11" s="17">
        <v>13616.7</v>
      </c>
      <c r="D11" s="17">
        <v>14146.6</v>
      </c>
      <c r="E11" s="17">
        <v>103.9</v>
      </c>
      <c r="F11" s="17">
        <v>15060</v>
      </c>
      <c r="G11" s="17">
        <v>15171.1</v>
      </c>
      <c r="H11" s="17">
        <v>100.7</v>
      </c>
      <c r="I11" s="16">
        <v>18020</v>
      </c>
      <c r="J11" s="16">
        <v>17129</v>
      </c>
      <c r="K11" s="16">
        <v>95.1</v>
      </c>
    </row>
    <row r="12" spans="1:11" x14ac:dyDescent="0.25">
      <c r="A12" s="13" t="s">
        <v>26</v>
      </c>
      <c r="B12" s="15" t="s">
        <v>27</v>
      </c>
      <c r="C12" s="17">
        <v>146134.5</v>
      </c>
      <c r="D12" s="17">
        <v>147158.79999999999</v>
      </c>
      <c r="E12" s="17">
        <v>100.7</v>
      </c>
      <c r="F12" s="17">
        <v>184792.1</v>
      </c>
      <c r="G12" s="17">
        <v>191643.4</v>
      </c>
      <c r="H12" s="17">
        <v>103.7</v>
      </c>
      <c r="I12" s="16">
        <v>199745.8</v>
      </c>
      <c r="J12" s="16">
        <v>208390.1</v>
      </c>
      <c r="K12" s="16">
        <v>104.3</v>
      </c>
    </row>
    <row r="13" spans="1:11" ht="46.5" customHeight="1" x14ac:dyDescent="0.25">
      <c r="A13" s="13" t="s">
        <v>29</v>
      </c>
      <c r="B13" s="15" t="s">
        <v>28</v>
      </c>
      <c r="C13" s="17">
        <v>7500</v>
      </c>
      <c r="D13" s="17">
        <v>7665.2</v>
      </c>
      <c r="E13" s="17">
        <v>102.2</v>
      </c>
      <c r="F13" s="17">
        <v>9365.4</v>
      </c>
      <c r="G13" s="17">
        <v>9969.2999999999993</v>
      </c>
      <c r="H13" s="17">
        <v>106.4</v>
      </c>
      <c r="I13" s="16">
        <v>9050</v>
      </c>
      <c r="J13" s="16">
        <v>9871.4</v>
      </c>
      <c r="K13" s="16">
        <v>109.1</v>
      </c>
    </row>
    <row r="14" spans="1:11" ht="58.5" customHeight="1" x14ac:dyDescent="0.25">
      <c r="A14" s="13" t="s">
        <v>52</v>
      </c>
      <c r="B14" s="15" t="s">
        <v>30</v>
      </c>
      <c r="C14" s="19">
        <v>200</v>
      </c>
      <c r="D14" s="19">
        <v>204</v>
      </c>
      <c r="E14" s="19">
        <v>102</v>
      </c>
      <c r="F14" s="17">
        <v>292</v>
      </c>
      <c r="G14" s="17">
        <v>297</v>
      </c>
      <c r="H14" s="17">
        <v>101.7</v>
      </c>
      <c r="I14" s="16">
        <v>320</v>
      </c>
      <c r="J14" s="16">
        <v>345</v>
      </c>
      <c r="K14" s="16">
        <v>107.8</v>
      </c>
    </row>
    <row r="15" spans="1:11" ht="45" customHeight="1" x14ac:dyDescent="0.25">
      <c r="A15" s="13" t="s">
        <v>53</v>
      </c>
      <c r="B15" s="15" t="s">
        <v>54</v>
      </c>
      <c r="C15" s="17" t="s">
        <v>61</v>
      </c>
      <c r="D15" s="17">
        <v>42</v>
      </c>
      <c r="E15" s="17" t="s">
        <v>61</v>
      </c>
      <c r="F15" s="17">
        <v>62.3</v>
      </c>
      <c r="G15" s="17">
        <v>62.4</v>
      </c>
      <c r="H15" s="17">
        <v>100.2</v>
      </c>
      <c r="I15" s="16">
        <v>41.2</v>
      </c>
      <c r="J15" s="16">
        <v>43</v>
      </c>
      <c r="K15" s="16">
        <v>104.4</v>
      </c>
    </row>
    <row r="16" spans="1:11" ht="138" customHeight="1" x14ac:dyDescent="0.25">
      <c r="A16" s="13" t="s">
        <v>55</v>
      </c>
      <c r="B16" s="15" t="s">
        <v>31</v>
      </c>
      <c r="C16" s="17">
        <v>221607.4</v>
      </c>
      <c r="D16" s="17">
        <v>240111.1</v>
      </c>
      <c r="E16" s="17">
        <v>108.3</v>
      </c>
      <c r="F16" s="17">
        <v>213887.5</v>
      </c>
      <c r="G16" s="17">
        <v>193191.3</v>
      </c>
      <c r="H16" s="17">
        <v>90.3</v>
      </c>
      <c r="I16" s="16">
        <v>212100.2</v>
      </c>
      <c r="J16" s="16">
        <v>178682.2</v>
      </c>
      <c r="K16" s="16">
        <v>84.2</v>
      </c>
    </row>
    <row r="17" spans="1:11" ht="36" customHeight="1" x14ac:dyDescent="0.25">
      <c r="A17" s="13" t="s">
        <v>56</v>
      </c>
      <c r="B17" s="15" t="s">
        <v>57</v>
      </c>
      <c r="C17" s="17">
        <v>56</v>
      </c>
      <c r="D17" s="17">
        <v>67.2</v>
      </c>
      <c r="E17" s="17">
        <v>120</v>
      </c>
      <c r="F17" s="17">
        <v>597.70000000000005</v>
      </c>
      <c r="G17" s="17">
        <v>597.70000000000005</v>
      </c>
      <c r="H17" s="17">
        <v>100</v>
      </c>
      <c r="I17" s="16">
        <v>33.799999999999997</v>
      </c>
      <c r="J17" s="16">
        <v>33.700000000000003</v>
      </c>
      <c r="K17" s="16">
        <v>99.7</v>
      </c>
    </row>
    <row r="18" spans="1:11" ht="120.75" customHeight="1" x14ac:dyDescent="0.25">
      <c r="A18" s="13" t="s">
        <v>33</v>
      </c>
      <c r="B18" s="15" t="s">
        <v>32</v>
      </c>
      <c r="C18" s="17">
        <v>28393.1</v>
      </c>
      <c r="D18" s="17">
        <v>28432.3</v>
      </c>
      <c r="E18" s="17">
        <v>100.1</v>
      </c>
      <c r="F18" s="17">
        <v>28997.599999999999</v>
      </c>
      <c r="G18" s="17">
        <v>28957</v>
      </c>
      <c r="H18" s="17">
        <v>99.9</v>
      </c>
      <c r="I18" s="16">
        <v>24143.8</v>
      </c>
      <c r="J18" s="16">
        <v>25695.9</v>
      </c>
      <c r="K18" s="16">
        <v>106.4</v>
      </c>
    </row>
    <row r="19" spans="1:11" ht="31.5" customHeight="1" x14ac:dyDescent="0.25">
      <c r="A19" s="13" t="s">
        <v>35</v>
      </c>
      <c r="B19" s="15" t="s">
        <v>34</v>
      </c>
      <c r="C19" s="17">
        <v>332</v>
      </c>
      <c r="D19" s="17">
        <v>765.6</v>
      </c>
      <c r="E19" s="17" t="s">
        <v>58</v>
      </c>
      <c r="F19" s="17">
        <v>429.6</v>
      </c>
      <c r="G19" s="17">
        <v>1211.5</v>
      </c>
      <c r="H19" s="17" t="s">
        <v>82</v>
      </c>
      <c r="I19" s="16">
        <v>415</v>
      </c>
      <c r="J19" s="16">
        <v>855.9</v>
      </c>
      <c r="K19" s="17" t="s">
        <v>58</v>
      </c>
    </row>
    <row r="20" spans="1:11" ht="18.75" customHeight="1" x14ac:dyDescent="0.25">
      <c r="A20" s="13" t="s">
        <v>36</v>
      </c>
      <c r="B20" s="15" t="s">
        <v>2</v>
      </c>
      <c r="C20" s="17">
        <v>4010.8</v>
      </c>
      <c r="D20" s="17">
        <v>4041.1</v>
      </c>
      <c r="E20" s="17">
        <v>100.8</v>
      </c>
      <c r="F20" s="17">
        <v>4236.6000000000004</v>
      </c>
      <c r="G20" s="17">
        <v>4348.3999999999996</v>
      </c>
      <c r="H20" s="17">
        <v>102.6</v>
      </c>
      <c r="I20" s="16">
        <v>4708.8999999999996</v>
      </c>
      <c r="J20" s="16">
        <v>4138.8999999999996</v>
      </c>
      <c r="K20" s="16">
        <v>87.9</v>
      </c>
    </row>
    <row r="21" spans="1:11" ht="20.25" customHeight="1" x14ac:dyDescent="0.25">
      <c r="A21" s="13" t="s">
        <v>59</v>
      </c>
      <c r="B21" s="15" t="s">
        <v>60</v>
      </c>
      <c r="C21" s="17">
        <v>0.6</v>
      </c>
      <c r="D21" s="17">
        <v>0.6</v>
      </c>
      <c r="E21" s="17">
        <v>100</v>
      </c>
      <c r="F21" s="17">
        <v>60.8</v>
      </c>
      <c r="G21" s="17">
        <v>224.4</v>
      </c>
      <c r="H21" s="17" t="s">
        <v>82</v>
      </c>
      <c r="I21" s="16" t="s">
        <v>61</v>
      </c>
      <c r="J21" s="16">
        <v>199.6</v>
      </c>
      <c r="K21" s="16" t="s">
        <v>61</v>
      </c>
    </row>
    <row r="22" spans="1:11" x14ac:dyDescent="0.25">
      <c r="A22" s="13" t="s">
        <v>62</v>
      </c>
      <c r="B22" s="15" t="s">
        <v>63</v>
      </c>
      <c r="C22" s="17">
        <v>1798</v>
      </c>
      <c r="D22" s="17">
        <v>1798</v>
      </c>
      <c r="E22" s="17">
        <v>100</v>
      </c>
      <c r="F22" s="11" t="s">
        <v>61</v>
      </c>
      <c r="G22" s="11" t="s">
        <v>61</v>
      </c>
      <c r="H22" s="20" t="s">
        <v>61</v>
      </c>
      <c r="I22" s="16">
        <v>1457</v>
      </c>
      <c r="J22" s="16">
        <v>1457</v>
      </c>
      <c r="K22" s="16">
        <v>100</v>
      </c>
    </row>
    <row r="23" spans="1:11" ht="122.25" customHeight="1" x14ac:dyDescent="0.25">
      <c r="A23" s="13" t="s">
        <v>37</v>
      </c>
      <c r="B23" s="15" t="s">
        <v>43</v>
      </c>
      <c r="C23" s="17">
        <v>5954.3</v>
      </c>
      <c r="D23" s="17">
        <v>5954.4</v>
      </c>
      <c r="E23" s="17">
        <v>100</v>
      </c>
      <c r="F23" s="17">
        <v>10485.5</v>
      </c>
      <c r="G23" s="17">
        <v>10995.6</v>
      </c>
      <c r="H23" s="17">
        <v>104.9</v>
      </c>
      <c r="I23" s="16">
        <v>7050</v>
      </c>
      <c r="J23" s="16">
        <v>6686.9</v>
      </c>
      <c r="K23" s="16">
        <v>94.9</v>
      </c>
    </row>
    <row r="24" spans="1:11" ht="48.75" customHeight="1" x14ac:dyDescent="0.25">
      <c r="A24" s="13" t="s">
        <v>38</v>
      </c>
      <c r="B24" s="15" t="s">
        <v>39</v>
      </c>
      <c r="C24" s="17">
        <v>10547.8</v>
      </c>
      <c r="D24" s="17">
        <v>12131.5</v>
      </c>
      <c r="E24" s="17">
        <v>115</v>
      </c>
      <c r="F24" s="17">
        <v>30000</v>
      </c>
      <c r="G24" s="17">
        <v>25141.3</v>
      </c>
      <c r="H24" s="17">
        <v>83.8</v>
      </c>
      <c r="I24" s="16">
        <v>7972</v>
      </c>
      <c r="J24" s="16">
        <v>4320.6000000000004</v>
      </c>
      <c r="K24" s="16">
        <v>54.2</v>
      </c>
    </row>
    <row r="25" spans="1:11" ht="16.5" customHeight="1" x14ac:dyDescent="0.25">
      <c r="A25" s="13" t="s">
        <v>40</v>
      </c>
      <c r="B25" s="15" t="s">
        <v>3</v>
      </c>
      <c r="C25" s="17">
        <v>7512.6</v>
      </c>
      <c r="D25" s="17">
        <v>8163.6</v>
      </c>
      <c r="E25" s="17">
        <v>108.7</v>
      </c>
      <c r="F25" s="17">
        <v>8947.1</v>
      </c>
      <c r="G25" s="17">
        <v>10979.6</v>
      </c>
      <c r="H25" s="17">
        <v>122.7</v>
      </c>
      <c r="I25" s="16">
        <v>11667.4</v>
      </c>
      <c r="J25" s="16">
        <v>12776.9</v>
      </c>
      <c r="K25" s="16">
        <v>109.5</v>
      </c>
    </row>
    <row r="26" spans="1:11" x14ac:dyDescent="0.25">
      <c r="A26" s="13" t="s">
        <v>42</v>
      </c>
      <c r="B26" s="15" t="s">
        <v>41</v>
      </c>
      <c r="C26" s="17">
        <v>277528.5</v>
      </c>
      <c r="D26" s="17">
        <v>81061.5</v>
      </c>
      <c r="E26" s="17">
        <v>29.2</v>
      </c>
      <c r="F26" s="17">
        <v>45044.9</v>
      </c>
      <c r="G26" s="17">
        <v>39955.699999999997</v>
      </c>
      <c r="H26" s="17">
        <v>88.7</v>
      </c>
      <c r="I26" s="16">
        <v>21671</v>
      </c>
      <c r="J26" s="16">
        <v>22572.799999999999</v>
      </c>
      <c r="K26" s="16">
        <v>104.2</v>
      </c>
    </row>
    <row r="27" spans="1:11" ht="17.25" customHeight="1" x14ac:dyDescent="0.25">
      <c r="A27" s="21" t="s">
        <v>64</v>
      </c>
      <c r="B27" s="26" t="s">
        <v>65</v>
      </c>
      <c r="C27" s="23">
        <v>1260482.7</v>
      </c>
      <c r="D27" s="23">
        <v>1245276.3999999999</v>
      </c>
      <c r="E27" s="23">
        <v>98.8</v>
      </c>
      <c r="F27" s="23">
        <v>1403691.7</v>
      </c>
      <c r="G27" s="23">
        <v>1390009.2</v>
      </c>
      <c r="H27" s="23">
        <v>99</v>
      </c>
      <c r="I27" s="24">
        <v>1108978.8</v>
      </c>
      <c r="J27" s="24">
        <v>1091941.8999999999</v>
      </c>
      <c r="K27" s="24">
        <v>98.5</v>
      </c>
    </row>
    <row r="28" spans="1:11" ht="47.25" customHeight="1" x14ac:dyDescent="0.25">
      <c r="A28" s="13" t="s">
        <v>66</v>
      </c>
      <c r="B28" s="15" t="s">
        <v>67</v>
      </c>
      <c r="C28" s="17">
        <v>1259350.2</v>
      </c>
      <c r="D28" s="17">
        <v>1244103.8999999999</v>
      </c>
      <c r="E28" s="17">
        <v>98.8</v>
      </c>
      <c r="F28" s="17" t="s">
        <v>83</v>
      </c>
      <c r="G28" s="17">
        <v>1384209.9</v>
      </c>
      <c r="H28" s="17">
        <v>99</v>
      </c>
      <c r="I28" s="16">
        <v>1108335</v>
      </c>
      <c r="J28" s="16">
        <v>1091497.7</v>
      </c>
      <c r="K28" s="16">
        <v>98.5</v>
      </c>
    </row>
    <row r="29" spans="1:11" ht="34.5" customHeight="1" x14ac:dyDescent="0.25">
      <c r="A29" s="13" t="s">
        <v>86</v>
      </c>
      <c r="B29" s="15" t="s">
        <v>87</v>
      </c>
      <c r="C29" s="17">
        <v>250</v>
      </c>
      <c r="D29" s="17">
        <v>250</v>
      </c>
      <c r="E29" s="17">
        <v>100</v>
      </c>
      <c r="F29" s="17" t="s">
        <v>61</v>
      </c>
      <c r="G29" s="17" t="s">
        <v>61</v>
      </c>
      <c r="H29" s="17" t="s">
        <v>61</v>
      </c>
      <c r="I29" s="16" t="s">
        <v>61</v>
      </c>
      <c r="J29" s="16" t="s">
        <v>61</v>
      </c>
      <c r="K29" s="16" t="s">
        <v>61</v>
      </c>
    </row>
    <row r="30" spans="1:11" ht="43.5" customHeight="1" x14ac:dyDescent="0.25">
      <c r="A30" s="13" t="s">
        <v>68</v>
      </c>
      <c r="B30" s="15" t="s">
        <v>69</v>
      </c>
      <c r="C30" s="17">
        <v>283539.20000000001</v>
      </c>
      <c r="D30" s="17">
        <v>278675.90000000002</v>
      </c>
      <c r="E30" s="17">
        <v>98.3</v>
      </c>
      <c r="F30" s="17">
        <v>406694</v>
      </c>
      <c r="G30" s="17">
        <v>404075.9</v>
      </c>
      <c r="H30" s="17">
        <v>99.4</v>
      </c>
      <c r="I30" s="16">
        <v>52020</v>
      </c>
      <c r="J30" s="16">
        <v>47144</v>
      </c>
      <c r="K30" s="16">
        <v>90.6</v>
      </c>
    </row>
    <row r="31" spans="1:11" ht="31.5" customHeight="1" x14ac:dyDescent="0.25">
      <c r="A31" s="13" t="s">
        <v>70</v>
      </c>
      <c r="B31" s="15" t="s">
        <v>71</v>
      </c>
      <c r="C31" s="17">
        <v>967211</v>
      </c>
      <c r="D31" s="17">
        <v>956994.4</v>
      </c>
      <c r="E31" s="17">
        <v>98.9</v>
      </c>
      <c r="F31" s="17">
        <v>987060</v>
      </c>
      <c r="G31" s="17">
        <v>976246.3</v>
      </c>
      <c r="H31" s="17">
        <v>98.9</v>
      </c>
      <c r="I31" s="16">
        <v>1050225</v>
      </c>
      <c r="J31" s="16">
        <v>1038688.5</v>
      </c>
      <c r="K31" s="16">
        <v>98.9</v>
      </c>
    </row>
    <row r="32" spans="1:11" x14ac:dyDescent="0.25">
      <c r="A32" s="13" t="s">
        <v>72</v>
      </c>
      <c r="B32" s="15" t="s">
        <v>73</v>
      </c>
      <c r="C32" s="17">
        <v>8350</v>
      </c>
      <c r="D32" s="17">
        <v>8183.6</v>
      </c>
      <c r="E32" s="17">
        <v>98</v>
      </c>
      <c r="F32" s="17">
        <v>4138.3</v>
      </c>
      <c r="G32" s="17">
        <v>3887.7</v>
      </c>
      <c r="H32" s="17">
        <v>93.9</v>
      </c>
      <c r="I32" s="16">
        <v>6090</v>
      </c>
      <c r="J32" s="16">
        <v>5665.2</v>
      </c>
      <c r="K32" s="16">
        <v>93</v>
      </c>
    </row>
    <row r="33" spans="1:11" ht="17.25" customHeight="1" x14ac:dyDescent="0.25">
      <c r="A33" s="13" t="s">
        <v>74</v>
      </c>
      <c r="B33" s="15" t="s">
        <v>4</v>
      </c>
      <c r="C33" s="17">
        <v>4609.2</v>
      </c>
      <c r="D33" s="17">
        <v>4649.2</v>
      </c>
      <c r="E33" s="17">
        <v>100.9</v>
      </c>
      <c r="F33" s="17">
        <v>2387.1</v>
      </c>
      <c r="G33" s="17">
        <v>2387.1</v>
      </c>
      <c r="H33" s="17">
        <v>100</v>
      </c>
      <c r="I33" s="16">
        <v>2043.5</v>
      </c>
      <c r="J33" s="16">
        <v>2043.5</v>
      </c>
      <c r="K33" s="16">
        <v>100</v>
      </c>
    </row>
    <row r="34" spans="1:11" ht="106.5" customHeight="1" x14ac:dyDescent="0.25">
      <c r="A34" s="13" t="s">
        <v>84</v>
      </c>
      <c r="B34" s="15" t="s">
        <v>85</v>
      </c>
      <c r="C34" s="17">
        <v>1027.5</v>
      </c>
      <c r="D34" s="17">
        <v>1027.5</v>
      </c>
      <c r="E34" s="17">
        <v>100</v>
      </c>
      <c r="F34" s="17">
        <v>4657.2</v>
      </c>
      <c r="G34" s="17">
        <v>4657.2</v>
      </c>
      <c r="H34" s="17">
        <v>100</v>
      </c>
      <c r="I34" s="16" t="s">
        <v>61</v>
      </c>
      <c r="J34" s="16" t="s">
        <v>61</v>
      </c>
      <c r="K34" s="16" t="s">
        <v>61</v>
      </c>
    </row>
    <row r="35" spans="1:11" ht="48" customHeight="1" x14ac:dyDescent="0.25">
      <c r="A35" s="13" t="s">
        <v>75</v>
      </c>
      <c r="B35" s="15" t="s">
        <v>76</v>
      </c>
      <c r="C35" s="17">
        <v>-4504.2</v>
      </c>
      <c r="D35" s="17">
        <v>-4504.2</v>
      </c>
      <c r="E35" s="17">
        <v>100</v>
      </c>
      <c r="F35" s="17">
        <v>-1244.9000000000001</v>
      </c>
      <c r="G35" s="17">
        <v>-1245</v>
      </c>
      <c r="H35" s="17">
        <v>100</v>
      </c>
      <c r="I35" s="16">
        <v>-1399.7</v>
      </c>
      <c r="J35" s="16">
        <v>-1599.3</v>
      </c>
      <c r="K35" s="16">
        <v>114.3</v>
      </c>
    </row>
    <row r="36" spans="1:11" x14ac:dyDescent="0.25">
      <c r="A36" s="25"/>
      <c r="B36" s="21" t="s">
        <v>77</v>
      </c>
      <c r="C36" s="23">
        <v>2678291.6</v>
      </c>
      <c r="D36" s="23">
        <v>2491847.1</v>
      </c>
      <c r="E36" s="23">
        <v>93</v>
      </c>
      <c r="F36" s="24">
        <v>2659887.6</v>
      </c>
      <c r="G36" s="24">
        <v>2627128.9</v>
      </c>
      <c r="H36" s="23">
        <v>98.8</v>
      </c>
      <c r="I36" s="24">
        <v>2369780.2999999998</v>
      </c>
      <c r="J36" s="24">
        <v>2344253.2000000002</v>
      </c>
      <c r="K36" s="24">
        <v>98.9</v>
      </c>
    </row>
  </sheetData>
  <mergeCells count="7">
    <mergeCell ref="A1:K1"/>
    <mergeCell ref="I3:K3"/>
    <mergeCell ref="A3:A4"/>
    <mergeCell ref="B3:B4"/>
    <mergeCell ref="F3:H3"/>
    <mergeCell ref="C3:E3"/>
    <mergeCell ref="B2:K2"/>
  </mergeCells>
  <pageMargins left="0.70866141732283472" right="0.31496062992125984" top="0.74803149606299213" bottom="0.35433070866141736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M6" sqref="M6"/>
    </sheetView>
  </sheetViews>
  <sheetFormatPr defaultRowHeight="15" x14ac:dyDescent="0.25"/>
  <cols>
    <col min="1" max="1" width="36.7109375" customWidth="1"/>
    <col min="2" max="2" width="12.5703125" customWidth="1"/>
    <col min="3" max="3" width="12.140625" customWidth="1"/>
    <col min="4" max="4" width="8.85546875" customWidth="1"/>
    <col min="5" max="5" width="12" customWidth="1"/>
    <col min="6" max="6" width="11.5703125" customWidth="1"/>
    <col min="7" max="7" width="9" customWidth="1"/>
    <col min="8" max="8" width="12.42578125" customWidth="1"/>
    <col min="9" max="9" width="12.140625" customWidth="1"/>
    <col min="10" max="10" width="9.140625" customWidth="1"/>
  </cols>
  <sheetData>
    <row r="1" spans="1:11" ht="25.5" customHeight="1" x14ac:dyDescent="0.25">
      <c r="A1" s="45" t="s">
        <v>88</v>
      </c>
      <c r="B1" s="45"/>
      <c r="C1" s="45"/>
      <c r="D1" s="45"/>
      <c r="E1" s="45"/>
      <c r="F1" s="45"/>
      <c r="G1" s="45"/>
      <c r="H1" s="45"/>
      <c r="I1" s="45"/>
      <c r="J1" s="45"/>
      <c r="K1" s="28"/>
    </row>
    <row r="2" spans="1:11" ht="1.5" customHeight="1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28"/>
    </row>
    <row r="3" spans="1:11" ht="14.25" customHeight="1" x14ac:dyDescent="0.25">
      <c r="A3" s="55" t="s">
        <v>44</v>
      </c>
      <c r="B3" s="55"/>
      <c r="C3" s="55"/>
      <c r="D3" s="55"/>
      <c r="E3" s="55"/>
      <c r="F3" s="55"/>
      <c r="G3" s="55"/>
      <c r="H3" s="55"/>
      <c r="I3" s="55"/>
      <c r="J3" s="55"/>
      <c r="K3" s="28"/>
    </row>
    <row r="4" spans="1:11" ht="17.25" customHeight="1" x14ac:dyDescent="0.25">
      <c r="A4" s="51" t="s">
        <v>96</v>
      </c>
      <c r="B4" s="53" t="s">
        <v>81</v>
      </c>
      <c r="C4" s="53"/>
      <c r="D4" s="53"/>
      <c r="E4" s="53" t="s">
        <v>80</v>
      </c>
      <c r="F4" s="53"/>
      <c r="G4" s="53"/>
      <c r="H4" s="46" t="s">
        <v>47</v>
      </c>
      <c r="I4" s="47"/>
      <c r="J4" s="48"/>
    </row>
    <row r="5" spans="1:11" ht="34.5" customHeight="1" x14ac:dyDescent="0.25">
      <c r="A5" s="52"/>
      <c r="B5" s="12" t="s">
        <v>78</v>
      </c>
      <c r="C5" s="12" t="s">
        <v>79</v>
      </c>
      <c r="D5" s="12" t="s">
        <v>48</v>
      </c>
      <c r="E5" s="12" t="s">
        <v>78</v>
      </c>
      <c r="F5" s="12" t="s">
        <v>79</v>
      </c>
      <c r="G5" s="12" t="s">
        <v>48</v>
      </c>
      <c r="H5" s="12" t="s">
        <v>78</v>
      </c>
      <c r="I5" s="12" t="s">
        <v>79</v>
      </c>
      <c r="J5" s="12" t="s">
        <v>48</v>
      </c>
    </row>
    <row r="6" spans="1:11" x14ac:dyDescent="0.25">
      <c r="A6" s="14" t="s">
        <v>91</v>
      </c>
      <c r="B6" s="17">
        <v>860067.8</v>
      </c>
      <c r="C6" s="17">
        <v>864043.8</v>
      </c>
      <c r="D6" s="17">
        <f>C6/B6*100</f>
        <v>100.46228913581</v>
      </c>
      <c r="E6" s="17">
        <v>913508.6</v>
      </c>
      <c r="F6" s="17">
        <v>921517.2</v>
      </c>
      <c r="G6" s="17">
        <f>F6/E6*100</f>
        <v>100.87668578051701</v>
      </c>
      <c r="H6" s="16">
        <v>969582.4</v>
      </c>
      <c r="I6" s="16">
        <v>994890.9</v>
      </c>
      <c r="J6" s="16">
        <f>I6/H6*100</f>
        <v>102.6102474632378</v>
      </c>
    </row>
    <row r="7" spans="1:11" x14ac:dyDescent="0.25">
      <c r="A7" s="14" t="s">
        <v>90</v>
      </c>
      <c r="B7" s="17">
        <v>557741.1</v>
      </c>
      <c r="C7" s="17">
        <v>382526.9</v>
      </c>
      <c r="D7" s="17">
        <f>C7/B7*100</f>
        <v>68.585029864214789</v>
      </c>
      <c r="E7" s="17">
        <v>342687.3</v>
      </c>
      <c r="F7" s="17">
        <v>315602.5</v>
      </c>
      <c r="G7" s="17">
        <f>F7/E7*100</f>
        <v>92.096351396739834</v>
      </c>
      <c r="H7" s="16">
        <v>291219.09999999998</v>
      </c>
      <c r="I7" s="16">
        <v>257420.4</v>
      </c>
      <c r="J7" s="16">
        <f>I7/H7*100</f>
        <v>88.394064812369805</v>
      </c>
    </row>
    <row r="8" spans="1:11" ht="14.25" customHeight="1" x14ac:dyDescent="0.25">
      <c r="A8" s="15" t="s">
        <v>65</v>
      </c>
      <c r="B8" s="17">
        <v>1260482.7</v>
      </c>
      <c r="C8" s="17">
        <v>1245276.3999999999</v>
      </c>
      <c r="D8" s="17">
        <v>98.8</v>
      </c>
      <c r="E8" s="17">
        <v>1403691.7</v>
      </c>
      <c r="F8" s="17">
        <v>1390009.2</v>
      </c>
      <c r="G8" s="17">
        <v>99</v>
      </c>
      <c r="H8" s="16">
        <v>1108978.8</v>
      </c>
      <c r="I8" s="16">
        <v>1091941.8999999999</v>
      </c>
      <c r="J8" s="16">
        <v>98.5</v>
      </c>
    </row>
    <row r="9" spans="1:11" x14ac:dyDescent="0.25">
      <c r="A9" s="21" t="s">
        <v>77</v>
      </c>
      <c r="B9" s="23">
        <v>2678291.6</v>
      </c>
      <c r="C9" s="23">
        <v>2491847.1</v>
      </c>
      <c r="D9" s="23">
        <v>93</v>
      </c>
      <c r="E9" s="24">
        <v>2659887.6</v>
      </c>
      <c r="F9" s="24">
        <v>2627128.9</v>
      </c>
      <c r="G9" s="23">
        <v>98.8</v>
      </c>
      <c r="H9" s="24">
        <v>2369780.2999999998</v>
      </c>
      <c r="I9" s="24">
        <v>2344253.2000000002</v>
      </c>
      <c r="J9" s="24">
        <v>98.9</v>
      </c>
    </row>
    <row r="12" spans="1:11" x14ac:dyDescent="0.25">
      <c r="A12" s="51" t="s">
        <v>96</v>
      </c>
      <c r="B12" s="56" t="s">
        <v>81</v>
      </c>
      <c r="C12" s="59"/>
      <c r="D12" s="56" t="s">
        <v>80</v>
      </c>
      <c r="E12" s="57"/>
      <c r="F12" s="58" t="s">
        <v>47</v>
      </c>
      <c r="G12" s="58"/>
      <c r="H12" s="39"/>
      <c r="I12" s="39"/>
    </row>
    <row r="13" spans="1:11" ht="45" x14ac:dyDescent="0.25">
      <c r="A13" s="52"/>
      <c r="B13" s="12" t="s">
        <v>78</v>
      </c>
      <c r="C13" s="12" t="s">
        <v>79</v>
      </c>
      <c r="D13" s="12" t="s">
        <v>78</v>
      </c>
      <c r="E13" s="12" t="s">
        <v>79</v>
      </c>
      <c r="F13" s="12" t="s">
        <v>78</v>
      </c>
      <c r="G13" s="12" t="s">
        <v>79</v>
      </c>
      <c r="H13" s="5"/>
      <c r="I13" s="5"/>
    </row>
    <row r="14" spans="1:11" x14ac:dyDescent="0.25">
      <c r="A14" s="14" t="s">
        <v>91</v>
      </c>
      <c r="B14" s="17">
        <v>860067.8</v>
      </c>
      <c r="C14" s="17">
        <v>864043.8</v>
      </c>
      <c r="D14" s="17">
        <v>913508.6</v>
      </c>
      <c r="E14" s="17">
        <v>921517.2</v>
      </c>
      <c r="F14" s="16">
        <v>969582.4</v>
      </c>
      <c r="G14" s="16">
        <v>994890.9</v>
      </c>
    </row>
    <row r="15" spans="1:11" x14ac:dyDescent="0.25">
      <c r="A15" s="14" t="s">
        <v>90</v>
      </c>
      <c r="B15" s="17">
        <v>557741.1</v>
      </c>
      <c r="C15" s="17">
        <v>382526.9</v>
      </c>
      <c r="D15" s="17">
        <v>342687.3</v>
      </c>
      <c r="E15" s="17">
        <v>315602.5</v>
      </c>
      <c r="F15" s="16">
        <v>291219.09999999998</v>
      </c>
      <c r="G15" s="16">
        <v>257420.4</v>
      </c>
    </row>
    <row r="16" spans="1:11" ht="30" x14ac:dyDescent="0.25">
      <c r="A16" s="15" t="s">
        <v>65</v>
      </c>
      <c r="B16" s="17">
        <v>1260482.7</v>
      </c>
      <c r="C16" s="17">
        <v>1245276.3999999999</v>
      </c>
      <c r="D16" s="17">
        <v>1403691.7</v>
      </c>
      <c r="E16" s="17">
        <v>1390009.2</v>
      </c>
      <c r="F16" s="16">
        <v>1108978.8</v>
      </c>
      <c r="G16" s="16">
        <v>1091941.8999999999</v>
      </c>
    </row>
    <row r="17" spans="1:7" x14ac:dyDescent="0.25">
      <c r="A17" s="21" t="s">
        <v>77</v>
      </c>
      <c r="B17" s="23">
        <v>2678291.6</v>
      </c>
      <c r="C17" s="23">
        <v>2491847.1</v>
      </c>
      <c r="D17" s="24">
        <v>2659887.6</v>
      </c>
      <c r="E17" s="24">
        <v>2627128.9</v>
      </c>
      <c r="F17" s="24">
        <v>2369780.2999999998</v>
      </c>
      <c r="G17" s="24">
        <v>2344253.2000000002</v>
      </c>
    </row>
  </sheetData>
  <mergeCells count="10">
    <mergeCell ref="H4:J4"/>
    <mergeCell ref="A1:J2"/>
    <mergeCell ref="A3:J3"/>
    <mergeCell ref="D12:E12"/>
    <mergeCell ref="F12:G12"/>
    <mergeCell ref="A12:A13"/>
    <mergeCell ref="B12:C12"/>
    <mergeCell ref="A4:A5"/>
    <mergeCell ref="B4:D4"/>
    <mergeCell ref="E4:G4"/>
  </mergeCells>
  <pageMargins left="0.31496062992125984" right="0.31496062992125984" top="0.74803149606299213" bottom="0.74803149606299213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F19" sqref="F19"/>
    </sheetView>
  </sheetViews>
  <sheetFormatPr defaultRowHeight="15" x14ac:dyDescent="0.25"/>
  <cols>
    <col min="1" max="1" width="39.28515625" customWidth="1"/>
    <col min="2" max="2" width="12.140625" customWidth="1"/>
    <col min="3" max="3" width="10.28515625" customWidth="1"/>
    <col min="4" max="4" width="11.5703125" customWidth="1"/>
    <col min="5" max="5" width="10" customWidth="1"/>
    <col min="6" max="6" width="9.85546875" customWidth="1"/>
    <col min="7" max="7" width="11.85546875" customWidth="1"/>
    <col min="8" max="8" width="10.28515625" customWidth="1"/>
    <col min="9" max="9" width="9" customWidth="1"/>
  </cols>
  <sheetData>
    <row r="1" spans="1:9" ht="39" customHeight="1" x14ac:dyDescent="0.25">
      <c r="A1" s="60" t="s">
        <v>92</v>
      </c>
      <c r="B1" s="60"/>
      <c r="C1" s="60"/>
      <c r="D1" s="60"/>
      <c r="E1" s="60"/>
      <c r="F1" s="60"/>
      <c r="G1" s="60"/>
      <c r="H1" s="60"/>
      <c r="I1" s="60"/>
    </row>
    <row r="2" spans="1:9" ht="16.5" customHeight="1" x14ac:dyDescent="0.25">
      <c r="A2" s="44" t="s">
        <v>93</v>
      </c>
      <c r="B2" s="44"/>
      <c r="C2" s="44"/>
      <c r="D2" s="44"/>
      <c r="E2" s="44"/>
      <c r="F2" s="44"/>
      <c r="G2" s="44"/>
      <c r="H2" s="44"/>
      <c r="I2" s="44"/>
    </row>
    <row r="3" spans="1:9" ht="39.75" customHeight="1" x14ac:dyDescent="0.25">
      <c r="A3" s="27" t="s">
        <v>96</v>
      </c>
      <c r="B3" s="30" t="s">
        <v>81</v>
      </c>
      <c r="C3" s="30" t="s">
        <v>94</v>
      </c>
      <c r="D3" s="30" t="s">
        <v>80</v>
      </c>
      <c r="E3" s="30" t="s">
        <v>94</v>
      </c>
      <c r="F3" s="30" t="s">
        <v>95</v>
      </c>
      <c r="G3" s="12" t="s">
        <v>47</v>
      </c>
      <c r="H3" s="12" t="s">
        <v>94</v>
      </c>
      <c r="I3" s="30" t="s">
        <v>95</v>
      </c>
    </row>
    <row r="4" spans="1:9" ht="29.25" customHeight="1" x14ac:dyDescent="0.25">
      <c r="A4" s="22" t="s">
        <v>97</v>
      </c>
      <c r="B4" s="23">
        <v>1246570.7</v>
      </c>
      <c r="C4" s="23">
        <f>B4/B4*100</f>
        <v>100</v>
      </c>
      <c r="D4" s="23">
        <v>1237119.7</v>
      </c>
      <c r="E4" s="23">
        <f>D4/D4*100</f>
        <v>100</v>
      </c>
      <c r="F4" s="23">
        <f>D4/B4*100</f>
        <v>99.241840033621841</v>
      </c>
      <c r="G4" s="24">
        <v>1252311.3</v>
      </c>
      <c r="H4" s="23">
        <f>G4/G4*100</f>
        <v>100</v>
      </c>
      <c r="I4" s="23">
        <f t="shared" ref="I4:I22" si="0">G4/D4*100</f>
        <v>101.22798141521795</v>
      </c>
    </row>
    <row r="5" spans="1:9" ht="18" customHeight="1" x14ac:dyDescent="0.25">
      <c r="A5" s="15" t="s">
        <v>17</v>
      </c>
      <c r="B5" s="17">
        <v>570766.69999999995</v>
      </c>
      <c r="C5" s="17">
        <f>B5/B4*100</f>
        <v>45.786949749420543</v>
      </c>
      <c r="D5" s="17">
        <v>573080.4</v>
      </c>
      <c r="E5" s="17">
        <f>D5/D4*100</f>
        <v>46.323763173442316</v>
      </c>
      <c r="F5" s="17">
        <f>D5/B5*100</f>
        <v>100.40536702649263</v>
      </c>
      <c r="G5" s="16">
        <v>607600.80000000005</v>
      </c>
      <c r="H5" s="17">
        <f>G5/G4*100</f>
        <v>48.518351627107414</v>
      </c>
      <c r="I5" s="17">
        <f t="shared" si="0"/>
        <v>106.02365741351475</v>
      </c>
    </row>
    <row r="6" spans="1:9" ht="48" customHeight="1" x14ac:dyDescent="0.25">
      <c r="A6" s="15" t="s">
        <v>18</v>
      </c>
      <c r="B6" s="17">
        <v>4739.1000000000004</v>
      </c>
      <c r="C6" s="17">
        <f>B6/B4*100</f>
        <v>0.38017097626311935</v>
      </c>
      <c r="D6" s="17">
        <v>5991.3</v>
      </c>
      <c r="E6" s="17">
        <f>D6/D4*100</f>
        <v>0.4842942845385132</v>
      </c>
      <c r="F6" s="17">
        <f t="shared" ref="F6:F27" si="1">D6/B6*100</f>
        <v>126.42273849465089</v>
      </c>
      <c r="G6" s="16">
        <v>8143.4</v>
      </c>
      <c r="H6" s="17">
        <f>G6/G4*100</f>
        <v>0.6502696254517546</v>
      </c>
      <c r="I6" s="17">
        <f t="shared" si="0"/>
        <v>135.92041793934538</v>
      </c>
    </row>
    <row r="7" spans="1:9" ht="30.75" customHeight="1" x14ac:dyDescent="0.25">
      <c r="A7" s="15" t="s">
        <v>20</v>
      </c>
      <c r="B7" s="17">
        <v>68969.899999999994</v>
      </c>
      <c r="C7" s="17">
        <f>B7/B4*100</f>
        <v>5.5327708247915659</v>
      </c>
      <c r="D7" s="17">
        <v>76453</v>
      </c>
      <c r="E7" s="17">
        <f>D7/D4*100</f>
        <v>6.1799193723937957</v>
      </c>
      <c r="F7" s="17">
        <f t="shared" si="1"/>
        <v>110.8498054948608</v>
      </c>
      <c r="G7" s="16">
        <v>94976.3</v>
      </c>
      <c r="H7" s="17">
        <f>G7/G4*100</f>
        <v>7.5840807313644776</v>
      </c>
      <c r="I7" s="17">
        <f t="shared" si="0"/>
        <v>124.22834944344892</v>
      </c>
    </row>
    <row r="8" spans="1:9" ht="31.5" customHeight="1" x14ac:dyDescent="0.25">
      <c r="A8" s="15" t="s">
        <v>22</v>
      </c>
      <c r="B8" s="18">
        <v>47649.2</v>
      </c>
      <c r="C8" s="17">
        <f>B8/B4*100</f>
        <v>3.8224225870221402</v>
      </c>
      <c r="D8" s="17">
        <v>43379.8</v>
      </c>
      <c r="E8" s="17">
        <f>D8/D4*100</f>
        <v>3.506515982244887</v>
      </c>
      <c r="F8" s="17">
        <f t="shared" si="1"/>
        <v>91.039933514098877</v>
      </c>
      <c r="G8" s="16">
        <v>40524.5</v>
      </c>
      <c r="H8" s="17">
        <f>G8/G4*100</f>
        <v>3.2359765499201352</v>
      </c>
      <c r="I8" s="17">
        <f t="shared" si="0"/>
        <v>93.417904185819197</v>
      </c>
    </row>
    <row r="9" spans="1:9" ht="29.25" customHeight="1" x14ac:dyDescent="0.25">
      <c r="A9" s="15" t="s">
        <v>23</v>
      </c>
      <c r="B9" s="18">
        <v>2702.3</v>
      </c>
      <c r="C9" s="17">
        <f>B9/B4*100</f>
        <v>0.21677871940997814</v>
      </c>
      <c r="D9" s="17">
        <v>5469.5</v>
      </c>
      <c r="E9" s="17">
        <f>D9/D4*100</f>
        <v>0.44211566592949736</v>
      </c>
      <c r="F9" s="17">
        <f t="shared" si="1"/>
        <v>202.40165784701918</v>
      </c>
      <c r="G9" s="16">
        <v>7867.4</v>
      </c>
      <c r="H9" s="17">
        <f>G9/G4*100</f>
        <v>0.6282303769038895</v>
      </c>
      <c r="I9" s="17">
        <f t="shared" si="0"/>
        <v>143.84130176432944</v>
      </c>
    </row>
    <row r="10" spans="1:9" ht="18" customHeight="1" x14ac:dyDescent="0.25">
      <c r="A10" s="15" t="s">
        <v>25</v>
      </c>
      <c r="B10" s="17">
        <v>14146.6</v>
      </c>
      <c r="C10" s="17">
        <f>B10/B4*100</f>
        <v>1.1348413692059345</v>
      </c>
      <c r="D10" s="17">
        <v>15171.1</v>
      </c>
      <c r="E10" s="17">
        <f>D10/D4*100</f>
        <v>1.2263243403205042</v>
      </c>
      <c r="F10" s="17">
        <f t="shared" si="1"/>
        <v>107.24202281820368</v>
      </c>
      <c r="G10" s="16">
        <v>17129</v>
      </c>
      <c r="H10" s="17">
        <f>G10/G4*100</f>
        <v>1.3677908999144222</v>
      </c>
      <c r="I10" s="17">
        <f t="shared" si="0"/>
        <v>112.90545840446637</v>
      </c>
    </row>
    <row r="11" spans="1:9" ht="15" customHeight="1" x14ac:dyDescent="0.25">
      <c r="A11" s="15" t="s">
        <v>27</v>
      </c>
      <c r="B11" s="17">
        <v>147158.79999999999</v>
      </c>
      <c r="C11" s="17">
        <f>B11/B4*100</f>
        <v>11.805090557639449</v>
      </c>
      <c r="D11" s="17">
        <v>191643.4</v>
      </c>
      <c r="E11" s="17">
        <f>D11/D4*100</f>
        <v>15.491095970745597</v>
      </c>
      <c r="F11" s="17">
        <f t="shared" si="1"/>
        <v>130.22897713218646</v>
      </c>
      <c r="G11" s="16">
        <v>208390.1</v>
      </c>
      <c r="H11" s="17">
        <f>G11/G4*100</f>
        <v>16.640439162371209</v>
      </c>
      <c r="I11" s="17">
        <f t="shared" si="0"/>
        <v>108.73846946985913</v>
      </c>
    </row>
    <row r="12" spans="1:9" ht="45" customHeight="1" x14ac:dyDescent="0.25">
      <c r="A12" s="15" t="s">
        <v>28</v>
      </c>
      <c r="B12" s="17">
        <v>7665.2</v>
      </c>
      <c r="C12" s="17">
        <f>B12/B4*100</f>
        <v>0.61490294934735745</v>
      </c>
      <c r="D12" s="17">
        <v>9969.2999999999993</v>
      </c>
      <c r="E12" s="17">
        <f>D12/D4*100</f>
        <v>0.80584764756393423</v>
      </c>
      <c r="F12" s="17">
        <f t="shared" si="1"/>
        <v>130.05922872201637</v>
      </c>
      <c r="G12" s="16">
        <v>9871.4</v>
      </c>
      <c r="H12" s="17">
        <f>G12/G4*100</f>
        <v>0.78825448592534464</v>
      </c>
      <c r="I12" s="17">
        <f t="shared" si="0"/>
        <v>99.017985214608856</v>
      </c>
    </row>
    <row r="13" spans="1:9" ht="58.5" customHeight="1" x14ac:dyDescent="0.25">
      <c r="A13" s="15" t="s">
        <v>30</v>
      </c>
      <c r="B13" s="19">
        <v>204</v>
      </c>
      <c r="C13" s="17">
        <f>B13/B4*100</f>
        <v>1.6364896110585628E-2</v>
      </c>
      <c r="D13" s="17">
        <v>297</v>
      </c>
      <c r="E13" s="17">
        <f>D13/D4*100</f>
        <v>2.4007377782440938E-2</v>
      </c>
      <c r="F13" s="17">
        <f t="shared" si="1"/>
        <v>145.58823529411765</v>
      </c>
      <c r="G13" s="16">
        <v>345</v>
      </c>
      <c r="H13" s="17">
        <f>G13/G4*100</f>
        <v>2.7549060684831317E-2</v>
      </c>
      <c r="I13" s="17">
        <f t="shared" si="0"/>
        <v>116.16161616161615</v>
      </c>
    </row>
    <row r="14" spans="1:9" ht="45" customHeight="1" x14ac:dyDescent="0.25">
      <c r="A14" s="15" t="s">
        <v>54</v>
      </c>
      <c r="B14" s="17">
        <v>42</v>
      </c>
      <c r="C14" s="17">
        <f>B14/B4*100</f>
        <v>3.3692433168852759E-3</v>
      </c>
      <c r="D14" s="17">
        <v>62.4</v>
      </c>
      <c r="E14" s="17">
        <f>D14/D4*100</f>
        <v>5.0439743219673891E-3</v>
      </c>
      <c r="F14" s="17">
        <f t="shared" si="1"/>
        <v>148.57142857142858</v>
      </c>
      <c r="G14" s="16">
        <v>43</v>
      </c>
      <c r="H14" s="17">
        <f>G14/G4*100</f>
        <v>3.4336510418775264E-3</v>
      </c>
      <c r="I14" s="17">
        <f t="shared" si="0"/>
        <v>68.910256410256409</v>
      </c>
    </row>
    <row r="15" spans="1:9" ht="135" customHeight="1" x14ac:dyDescent="0.25">
      <c r="A15" s="15" t="s">
        <v>112</v>
      </c>
      <c r="B15" s="17">
        <v>240111.1</v>
      </c>
      <c r="C15" s="17">
        <f>B15/B4*100</f>
        <v>19.261731404404099</v>
      </c>
      <c r="D15" s="17">
        <v>193191.3</v>
      </c>
      <c r="E15" s="17">
        <f>D15/D4*100</f>
        <v>15.61621725044068</v>
      </c>
      <c r="F15" s="17">
        <f t="shared" si="1"/>
        <v>80.4591291281411</v>
      </c>
      <c r="G15" s="16">
        <v>178682.2</v>
      </c>
      <c r="H15" s="17">
        <f>G15/G4*100</f>
        <v>14.268193539417876</v>
      </c>
      <c r="I15" s="17">
        <f t="shared" si="0"/>
        <v>92.489775678304369</v>
      </c>
    </row>
    <row r="16" spans="1:9" ht="33" customHeight="1" x14ac:dyDescent="0.25">
      <c r="A16" s="40" t="s">
        <v>113</v>
      </c>
      <c r="B16" s="41">
        <v>221978.6</v>
      </c>
      <c r="C16" s="41">
        <f>B16/B4*100</f>
        <v>17.807140822417857</v>
      </c>
      <c r="D16" s="41">
        <v>177606.2</v>
      </c>
      <c r="E16" s="41">
        <f>D16/D4*100</f>
        <v>14.356428080484049</v>
      </c>
      <c r="F16" s="41">
        <f t="shared" si="1"/>
        <v>80.01050551719851</v>
      </c>
      <c r="G16" s="42">
        <v>161018.5</v>
      </c>
      <c r="H16" s="41">
        <f>G16/G4*100</f>
        <v>12.857705588059453</v>
      </c>
      <c r="I16" s="41">
        <f t="shared" si="0"/>
        <v>90.660404873253299</v>
      </c>
    </row>
    <row r="17" spans="1:9" ht="22.5" customHeight="1" x14ac:dyDescent="0.25">
      <c r="A17" s="40" t="s">
        <v>114</v>
      </c>
      <c r="B17" s="41">
        <v>18132.5</v>
      </c>
      <c r="C17" s="41">
        <f>B17/B4*100</f>
        <v>1.4545905819862444</v>
      </c>
      <c r="D17" s="41">
        <v>15585.1</v>
      </c>
      <c r="E17" s="41">
        <f>D17/D4*100</f>
        <v>1.2597891699566341</v>
      </c>
      <c r="F17" s="41">
        <f>D17/B17*100</f>
        <v>85.951192609954504</v>
      </c>
      <c r="G17" s="42">
        <v>17663.7</v>
      </c>
      <c r="H17" s="41">
        <f>G17/G4*100</f>
        <v>1.4104879513584201</v>
      </c>
      <c r="I17" s="41">
        <f t="shared" si="0"/>
        <v>113.33709761246318</v>
      </c>
    </row>
    <row r="18" spans="1:9" ht="29.25" customHeight="1" x14ac:dyDescent="0.25">
      <c r="A18" s="15" t="s">
        <v>57</v>
      </c>
      <c r="B18" s="17">
        <v>67.2</v>
      </c>
      <c r="C18" s="17">
        <f>B18/B4*100</f>
        <v>5.3907893070164418E-3</v>
      </c>
      <c r="D18" s="17">
        <v>597.70000000000005</v>
      </c>
      <c r="E18" s="17">
        <f>D18/D4*100</f>
        <v>4.8313837375639566E-2</v>
      </c>
      <c r="F18" s="17">
        <f t="shared" si="1"/>
        <v>889.43452380952385</v>
      </c>
      <c r="G18" s="16">
        <v>33.700000000000003</v>
      </c>
      <c r="H18" s="17">
        <f>G18/G4*100</f>
        <v>2.6910241886342482E-3</v>
      </c>
      <c r="I18" s="17">
        <f t="shared" si="0"/>
        <v>5.638280073615527</v>
      </c>
    </row>
    <row r="19" spans="1:9" ht="138.75" customHeight="1" x14ac:dyDescent="0.25">
      <c r="A19" s="15" t="s">
        <v>32</v>
      </c>
      <c r="B19" s="17">
        <v>28432.3</v>
      </c>
      <c r="C19" s="17">
        <f>B19/B4*100</f>
        <v>2.2808413513970769</v>
      </c>
      <c r="D19" s="17">
        <v>28957</v>
      </c>
      <c r="E19" s="17">
        <f>D19/D4*100</f>
        <v>2.3406789173270783</v>
      </c>
      <c r="F19" s="17">
        <f t="shared" si="1"/>
        <v>101.84543635231762</v>
      </c>
      <c r="G19" s="16">
        <v>25695.9</v>
      </c>
      <c r="H19" s="17">
        <f>G19/G4*100</f>
        <v>2.0518779955111799</v>
      </c>
      <c r="I19" s="17">
        <f t="shared" si="0"/>
        <v>88.738128949822155</v>
      </c>
    </row>
    <row r="20" spans="1:9" ht="31.5" customHeight="1" x14ac:dyDescent="0.25">
      <c r="A20" s="15" t="s">
        <v>34</v>
      </c>
      <c r="B20" s="17">
        <v>765.6</v>
      </c>
      <c r="C20" s="17">
        <f>B20/B4*100</f>
        <v>6.1416492462080176E-2</v>
      </c>
      <c r="D20" s="17">
        <v>1211.5</v>
      </c>
      <c r="E20" s="17">
        <f>D20/D4*100</f>
        <v>9.7929084792684168E-2</v>
      </c>
      <c r="F20" s="17">
        <f t="shared" si="1"/>
        <v>158.24190177638454</v>
      </c>
      <c r="G20" s="16">
        <v>855.9</v>
      </c>
      <c r="H20" s="17">
        <f>G20/G4*100</f>
        <v>6.8345626203324988E-2</v>
      </c>
      <c r="I20" s="17">
        <f t="shared" si="0"/>
        <v>70.647957078002477</v>
      </c>
    </row>
    <row r="21" spans="1:9" ht="30" x14ac:dyDescent="0.25">
      <c r="A21" s="15" t="s">
        <v>2</v>
      </c>
      <c r="B21" s="17">
        <v>4041.1</v>
      </c>
      <c r="C21" s="17">
        <f>B21/B4*100</f>
        <v>0.32417736113964496</v>
      </c>
      <c r="D21" s="17">
        <v>4348.3999999999996</v>
      </c>
      <c r="E21" s="17">
        <f>D21/D4*100</f>
        <v>0.35149387726991982</v>
      </c>
      <c r="F21" s="17">
        <f t="shared" si="1"/>
        <v>107.60436514810323</v>
      </c>
      <c r="G21" s="16">
        <v>4138.8999999999996</v>
      </c>
      <c r="H21" s="17">
        <f>G21/G4*100</f>
        <v>0.33050089063318361</v>
      </c>
      <c r="I21" s="17">
        <f t="shared" si="0"/>
        <v>95.182135958053536</v>
      </c>
    </row>
    <row r="22" spans="1:9" ht="30" x14ac:dyDescent="0.25">
      <c r="A22" s="15" t="s">
        <v>60</v>
      </c>
      <c r="B22" s="17">
        <v>0.6</v>
      </c>
      <c r="C22" s="17">
        <f>B22/B4*100</f>
        <v>4.8132047384075368E-5</v>
      </c>
      <c r="D22" s="17">
        <v>224.4</v>
      </c>
      <c r="E22" s="17">
        <f>D22/D4*100</f>
        <v>1.8138907657844264E-2</v>
      </c>
      <c r="F22" s="17">
        <f t="shared" si="1"/>
        <v>37400</v>
      </c>
      <c r="G22" s="16">
        <v>199.6</v>
      </c>
      <c r="H22" s="17">
        <f>G22/G4*100</f>
        <v>1.5938529022296612E-2</v>
      </c>
      <c r="I22" s="17">
        <f t="shared" si="0"/>
        <v>88.948306595365409</v>
      </c>
    </row>
    <row r="23" spans="1:9" x14ac:dyDescent="0.25">
      <c r="A23" s="15" t="s">
        <v>63</v>
      </c>
      <c r="B23" s="17">
        <v>1798</v>
      </c>
      <c r="C23" s="17">
        <f>B23/B4*100</f>
        <v>0.14423570199427921</v>
      </c>
      <c r="D23" s="11" t="s">
        <v>61</v>
      </c>
      <c r="E23" s="17" t="s">
        <v>61</v>
      </c>
      <c r="F23" s="17" t="s">
        <v>61</v>
      </c>
      <c r="G23" s="16">
        <v>1457</v>
      </c>
      <c r="H23" s="17">
        <f>G23/G4*100</f>
        <v>0.11634487367478037</v>
      </c>
      <c r="I23" s="17" t="s">
        <v>61</v>
      </c>
    </row>
    <row r="24" spans="1:9" ht="122.25" customHeight="1" x14ac:dyDescent="0.25">
      <c r="A24" s="15" t="s">
        <v>43</v>
      </c>
      <c r="B24" s="17">
        <v>5954.4</v>
      </c>
      <c r="C24" s="17">
        <f>B24/B4*100</f>
        <v>0.47766243823956395</v>
      </c>
      <c r="D24" s="17">
        <v>10995.6</v>
      </c>
      <c r="E24" s="17">
        <f>D24/D4*100</f>
        <v>0.88880647523436906</v>
      </c>
      <c r="F24" s="17">
        <f t="shared" si="1"/>
        <v>184.66344216041921</v>
      </c>
      <c r="G24" s="16">
        <v>6686.9</v>
      </c>
      <c r="H24" s="17">
        <f>G24/G4*100</f>
        <v>0.53396467795187985</v>
      </c>
      <c r="I24" s="17">
        <f>G24/D24*100</f>
        <v>60.814325730292104</v>
      </c>
    </row>
    <row r="25" spans="1:9" ht="45" customHeight="1" x14ac:dyDescent="0.25">
      <c r="A25" s="15" t="s">
        <v>39</v>
      </c>
      <c r="B25" s="17">
        <v>12131.5</v>
      </c>
      <c r="C25" s="17">
        <f>B25/B4*100</f>
        <v>0.97318988806651718</v>
      </c>
      <c r="D25" s="17">
        <v>25141.3</v>
      </c>
      <c r="E25" s="17">
        <f>D25/D4*100</f>
        <v>2.0322447375140822</v>
      </c>
      <c r="F25" s="17">
        <f t="shared" si="1"/>
        <v>207.23983019412273</v>
      </c>
      <c r="G25" s="16">
        <v>4320.6000000000004</v>
      </c>
      <c r="H25" s="17">
        <f>G25/G4*100</f>
        <v>0.34501006259386147</v>
      </c>
      <c r="I25" s="17">
        <f>G25/D25*100</f>
        <v>17.185268860401017</v>
      </c>
    </row>
    <row r="26" spans="1:9" x14ac:dyDescent="0.25">
      <c r="A26" s="15" t="s">
        <v>3</v>
      </c>
      <c r="B26" s="17">
        <v>8163.6</v>
      </c>
      <c r="C26" s="17">
        <f>B26/B4*100</f>
        <v>0.65488463670772956</v>
      </c>
      <c r="D26" s="17">
        <v>10979.6</v>
      </c>
      <c r="E26" s="17">
        <f>D26/D4*100</f>
        <v>0.88751314848514662</v>
      </c>
      <c r="F26" s="17">
        <f t="shared" si="1"/>
        <v>134.4945857219854</v>
      </c>
      <c r="G26" s="16">
        <v>12776.9</v>
      </c>
      <c r="H26" s="17">
        <f>G26/G4*100</f>
        <v>1.020265488301511</v>
      </c>
      <c r="I26" s="17">
        <f>G26/D26*100</f>
        <v>116.36944879594884</v>
      </c>
    </row>
    <row r="27" spans="1:9" x14ac:dyDescent="0.25">
      <c r="A27" s="15" t="s">
        <v>41</v>
      </c>
      <c r="B27" s="17">
        <v>81061.5</v>
      </c>
      <c r="C27" s="17">
        <f>B27/B4*100</f>
        <v>6.5027599317070433</v>
      </c>
      <c r="D27" s="17">
        <v>39955.699999999997</v>
      </c>
      <c r="E27" s="17">
        <f>D27/D4*100</f>
        <v>3.2297359746191092</v>
      </c>
      <c r="F27" s="17">
        <f t="shared" si="1"/>
        <v>49.290600346650379</v>
      </c>
      <c r="G27" s="16">
        <v>22572.799999999999</v>
      </c>
      <c r="H27" s="17">
        <f>G27/G4*100</f>
        <v>1.802491121816117</v>
      </c>
      <c r="I27" s="17">
        <f>G27/D27*100</f>
        <v>56.494567733765145</v>
      </c>
    </row>
    <row r="28" spans="1:9" ht="12" customHeight="1" x14ac:dyDescent="0.25"/>
  </sheetData>
  <mergeCells count="2">
    <mergeCell ref="A2:I2"/>
    <mergeCell ref="A1:I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B38" sqref="B38"/>
    </sheetView>
  </sheetViews>
  <sheetFormatPr defaultRowHeight="15" x14ac:dyDescent="0.25"/>
  <cols>
    <col min="1" max="1" width="39.28515625" customWidth="1"/>
    <col min="2" max="2" width="12.140625" customWidth="1"/>
    <col min="3" max="3" width="11.7109375" customWidth="1"/>
    <col min="4" max="4" width="11.5703125" customWidth="1"/>
    <col min="5" max="5" width="11.7109375" customWidth="1"/>
    <col min="6" max="6" width="9.85546875" customWidth="1"/>
    <col min="7" max="7" width="11.85546875" customWidth="1"/>
    <col min="8" max="8" width="10.28515625" customWidth="1"/>
    <col min="9" max="9" width="9" customWidth="1"/>
  </cols>
  <sheetData>
    <row r="1" spans="1:9" ht="39" customHeight="1" x14ac:dyDescent="0.25">
      <c r="A1" s="60" t="s">
        <v>99</v>
      </c>
      <c r="B1" s="60"/>
      <c r="C1" s="60"/>
      <c r="D1" s="60"/>
      <c r="E1" s="60"/>
      <c r="F1" s="60"/>
      <c r="G1" s="60"/>
      <c r="H1" s="60"/>
      <c r="I1" s="60"/>
    </row>
    <row r="2" spans="1:9" ht="16.5" customHeight="1" x14ac:dyDescent="0.25">
      <c r="A2" s="44" t="s">
        <v>44</v>
      </c>
      <c r="B2" s="44"/>
      <c r="C2" s="44"/>
      <c r="D2" s="44"/>
      <c r="E2" s="44"/>
      <c r="F2" s="44"/>
      <c r="G2" s="44"/>
      <c r="H2" s="44"/>
      <c r="I2" s="44"/>
    </row>
    <row r="3" spans="1:9" ht="39.75" customHeight="1" x14ac:dyDescent="0.25">
      <c r="A3" s="27" t="s">
        <v>96</v>
      </c>
      <c r="B3" s="30" t="s">
        <v>81</v>
      </c>
      <c r="C3" s="30" t="s">
        <v>94</v>
      </c>
      <c r="D3" s="30" t="s">
        <v>80</v>
      </c>
      <c r="E3" s="30" t="s">
        <v>94</v>
      </c>
      <c r="F3" s="30" t="s">
        <v>95</v>
      </c>
      <c r="G3" s="12" t="s">
        <v>47</v>
      </c>
      <c r="H3" s="12" t="s">
        <v>94</v>
      </c>
      <c r="I3" s="30" t="s">
        <v>95</v>
      </c>
    </row>
    <row r="4" spans="1:9" ht="21.75" customHeight="1" x14ac:dyDescent="0.25">
      <c r="A4" s="31" t="s">
        <v>65</v>
      </c>
      <c r="B4" s="32">
        <v>1245276.3999999999</v>
      </c>
      <c r="C4" s="32">
        <f>B4/B4*100</f>
        <v>100</v>
      </c>
      <c r="D4" s="32">
        <v>1390009.2</v>
      </c>
      <c r="E4" s="32">
        <f>D4/D4*100</f>
        <v>100</v>
      </c>
      <c r="F4" s="32">
        <f>D4/B4*100</f>
        <v>111.62254419982585</v>
      </c>
      <c r="G4" s="33">
        <v>1091941.8999999999</v>
      </c>
      <c r="H4" s="32">
        <f>G4/G4*100</f>
        <v>100</v>
      </c>
      <c r="I4" s="32">
        <f>G4/D4*100</f>
        <v>78.556451281041873</v>
      </c>
    </row>
    <row r="5" spans="1:9" ht="44.25" customHeight="1" x14ac:dyDescent="0.25">
      <c r="A5" s="15" t="s">
        <v>67</v>
      </c>
      <c r="B5" s="17">
        <v>1244103.8999999999</v>
      </c>
      <c r="C5" s="17">
        <f>B5/B4*100</f>
        <v>99.905844196517336</v>
      </c>
      <c r="D5" s="17">
        <v>1384209.9</v>
      </c>
      <c r="E5" s="17">
        <f>D5/D4*100</f>
        <v>99.582786934072089</v>
      </c>
      <c r="F5" s="17">
        <f>D5/B5*100</f>
        <v>111.26159961398723</v>
      </c>
      <c r="G5" s="16">
        <v>1091497.7</v>
      </c>
      <c r="H5" s="17">
        <f>G5/G4*100</f>
        <v>99.959320179947312</v>
      </c>
      <c r="I5" s="17">
        <f>G5/D5*100</f>
        <v>78.853481686556364</v>
      </c>
    </row>
    <row r="6" spans="1:9" ht="33" customHeight="1" x14ac:dyDescent="0.25">
      <c r="A6" s="15" t="s">
        <v>87</v>
      </c>
      <c r="B6" s="17">
        <v>250</v>
      </c>
      <c r="C6" s="17" t="s">
        <v>61</v>
      </c>
      <c r="D6" s="17" t="s">
        <v>61</v>
      </c>
      <c r="E6" s="17" t="s">
        <v>61</v>
      </c>
      <c r="F6" s="17" t="s">
        <v>61</v>
      </c>
      <c r="G6" s="16" t="s">
        <v>61</v>
      </c>
      <c r="H6" s="17" t="s">
        <v>61</v>
      </c>
      <c r="I6" s="17" t="s">
        <v>61</v>
      </c>
    </row>
    <row r="7" spans="1:9" ht="48.75" customHeight="1" x14ac:dyDescent="0.25">
      <c r="A7" s="15" t="s">
        <v>69</v>
      </c>
      <c r="B7" s="17">
        <v>278675.90000000002</v>
      </c>
      <c r="C7" s="17">
        <f>B7/B4*100</f>
        <v>22.37863818827692</v>
      </c>
      <c r="D7" s="17">
        <v>404075.9</v>
      </c>
      <c r="E7" s="17">
        <f>D7/D4*100</f>
        <v>29.070016227230727</v>
      </c>
      <c r="F7" s="17">
        <f t="shared" ref="F7:F12" si="0">D7/B7*100</f>
        <v>144.99850902069394</v>
      </c>
      <c r="G7" s="16">
        <v>47144</v>
      </c>
      <c r="H7" s="17">
        <f>G7/G4*100</f>
        <v>4.317445827474887</v>
      </c>
      <c r="I7" s="17">
        <f>G7/D7*100</f>
        <v>11.667115014778163</v>
      </c>
    </row>
    <row r="8" spans="1:9" ht="34.5" customHeight="1" x14ac:dyDescent="0.25">
      <c r="A8" s="15" t="s">
        <v>71</v>
      </c>
      <c r="B8" s="18">
        <v>956994.4</v>
      </c>
      <c r="C8" s="17">
        <f>B8/B4*100</f>
        <v>76.849958772205113</v>
      </c>
      <c r="D8" s="17">
        <v>976246.3</v>
      </c>
      <c r="E8" s="17">
        <f>D8/D4*100</f>
        <v>70.233081910536995</v>
      </c>
      <c r="F8" s="17">
        <f t="shared" si="0"/>
        <v>102.01170456169859</v>
      </c>
      <c r="G8" s="16">
        <v>1038688.5</v>
      </c>
      <c r="H8" s="17">
        <f>G8/G4*100</f>
        <v>95.123055539859777</v>
      </c>
      <c r="I8" s="17">
        <f>G8/D8*100</f>
        <v>106.39615228247214</v>
      </c>
    </row>
    <row r="9" spans="1:9" ht="19.5" customHeight="1" x14ac:dyDescent="0.25">
      <c r="A9" s="15" t="s">
        <v>73</v>
      </c>
      <c r="B9" s="18">
        <v>8183.6</v>
      </c>
      <c r="C9" s="17">
        <f>B9/B4*100</f>
        <v>0.6571713717532911</v>
      </c>
      <c r="D9" s="17">
        <v>3887.7</v>
      </c>
      <c r="E9" s="17">
        <f>D9/D4*100</f>
        <v>0.27968879630436977</v>
      </c>
      <c r="F9" s="17">
        <f t="shared" si="0"/>
        <v>47.505987584925947</v>
      </c>
      <c r="G9" s="16">
        <v>5665.2</v>
      </c>
      <c r="H9" s="17">
        <f>G9/G4*100</f>
        <v>0.51881881261264906</v>
      </c>
      <c r="I9" s="17">
        <f>G9/D9*100</f>
        <v>145.72112045682536</v>
      </c>
    </row>
    <row r="10" spans="1:9" ht="18" customHeight="1" x14ac:dyDescent="0.25">
      <c r="A10" s="15" t="s">
        <v>4</v>
      </c>
      <c r="B10" s="17">
        <v>4649.2</v>
      </c>
      <c r="C10" s="17">
        <f>B10/B4*100</f>
        <v>0.37334683287983295</v>
      </c>
      <c r="D10" s="17">
        <v>2387.1</v>
      </c>
      <c r="E10" s="17">
        <f>D10/D4*100</f>
        <v>0.17173267630171082</v>
      </c>
      <c r="F10" s="17">
        <f t="shared" si="0"/>
        <v>51.344317301901398</v>
      </c>
      <c r="G10" s="16">
        <v>2043.5</v>
      </c>
      <c r="H10" s="17">
        <f>G10/G4*100</f>
        <v>0.18714365663594373</v>
      </c>
      <c r="I10" s="17">
        <f>G10/D10*100</f>
        <v>85.605965397344065</v>
      </c>
    </row>
    <row r="11" spans="1:9" ht="105" x14ac:dyDescent="0.25">
      <c r="A11" s="15" t="s">
        <v>85</v>
      </c>
      <c r="B11" s="17">
        <v>1027.5</v>
      </c>
      <c r="C11" s="17">
        <f>B11/B4*100</f>
        <v>8.2511802199094125E-2</v>
      </c>
      <c r="D11" s="17">
        <v>4657.2</v>
      </c>
      <c r="E11" s="17">
        <f>D11/D4*100</f>
        <v>0.33504814212740464</v>
      </c>
      <c r="F11" s="17">
        <f t="shared" si="0"/>
        <v>453.25547445255472</v>
      </c>
      <c r="G11" s="16" t="s">
        <v>61</v>
      </c>
      <c r="H11" s="17" t="s">
        <v>61</v>
      </c>
      <c r="I11" s="17" t="s">
        <v>61</v>
      </c>
    </row>
    <row r="12" spans="1:9" ht="60" x14ac:dyDescent="0.25">
      <c r="A12" s="15" t="s">
        <v>76</v>
      </c>
      <c r="B12" s="17">
        <v>-4504.2</v>
      </c>
      <c r="C12" s="17">
        <f>B12/B4*100</f>
        <v>-0.36170283159626249</v>
      </c>
      <c r="D12" s="17">
        <v>-1245</v>
      </c>
      <c r="E12" s="17">
        <f>D12/D4*100</f>
        <v>-8.956775250120648E-2</v>
      </c>
      <c r="F12" s="17">
        <f t="shared" si="0"/>
        <v>27.640868522712136</v>
      </c>
      <c r="G12" s="16">
        <v>-1599.3</v>
      </c>
      <c r="H12" s="17">
        <f>G12/G4*100</f>
        <v>-0.1464638365832468</v>
      </c>
      <c r="I12" s="17">
        <f>G12/D12*100</f>
        <v>128.45783132530119</v>
      </c>
    </row>
    <row r="17" spans="1:4" hidden="1" x14ac:dyDescent="0.25"/>
    <row r="18" spans="1:4" hidden="1" x14ac:dyDescent="0.25">
      <c r="A18" s="27" t="s">
        <v>96</v>
      </c>
      <c r="B18" s="30" t="s">
        <v>81</v>
      </c>
      <c r="C18" s="30" t="s">
        <v>80</v>
      </c>
      <c r="D18" s="12" t="s">
        <v>47</v>
      </c>
    </row>
    <row r="19" spans="1:4" hidden="1" x14ac:dyDescent="0.25">
      <c r="A19" s="15" t="s">
        <v>106</v>
      </c>
      <c r="B19" s="17">
        <v>250</v>
      </c>
      <c r="C19" s="17">
        <v>0</v>
      </c>
      <c r="D19" s="16">
        <v>0</v>
      </c>
    </row>
    <row r="20" spans="1:4" hidden="1" x14ac:dyDescent="0.25">
      <c r="A20" s="15" t="s">
        <v>108</v>
      </c>
      <c r="B20" s="17">
        <v>278675.90000000002</v>
      </c>
      <c r="C20" s="17">
        <v>404075.9</v>
      </c>
      <c r="D20" s="16">
        <v>47144</v>
      </c>
    </row>
    <row r="21" spans="1:4" hidden="1" x14ac:dyDescent="0.25">
      <c r="A21" s="15" t="s">
        <v>107</v>
      </c>
      <c r="B21" s="18">
        <v>956994.4</v>
      </c>
      <c r="C21" s="17">
        <v>976246.3</v>
      </c>
      <c r="D21" s="16">
        <v>1038688.5</v>
      </c>
    </row>
    <row r="22" spans="1:4" hidden="1" x14ac:dyDescent="0.25">
      <c r="A22" s="15" t="s">
        <v>111</v>
      </c>
      <c r="B22" s="18">
        <v>8183.6</v>
      </c>
      <c r="C22" s="17">
        <v>3887.7</v>
      </c>
      <c r="D22" s="16">
        <v>5665.2</v>
      </c>
    </row>
    <row r="23" spans="1:4" hidden="1" x14ac:dyDescent="0.25">
      <c r="A23" s="15" t="s">
        <v>4</v>
      </c>
      <c r="B23" s="17">
        <v>4649.2</v>
      </c>
      <c r="C23" s="17">
        <v>2387.1</v>
      </c>
      <c r="D23" s="16">
        <v>2043.5</v>
      </c>
    </row>
    <row r="24" spans="1:4" ht="45" hidden="1" x14ac:dyDescent="0.25">
      <c r="A24" s="15" t="s">
        <v>109</v>
      </c>
      <c r="B24" s="17">
        <v>1027.5</v>
      </c>
      <c r="C24" s="17">
        <v>4657.2</v>
      </c>
      <c r="D24" s="16">
        <v>0</v>
      </c>
    </row>
    <row r="25" spans="1:4" ht="45" hidden="1" x14ac:dyDescent="0.25">
      <c r="A25" s="15" t="s">
        <v>110</v>
      </c>
      <c r="B25" s="17">
        <v>-4504.2</v>
      </c>
      <c r="C25" s="17">
        <v>-1245</v>
      </c>
      <c r="D25" s="16">
        <v>-1599.3</v>
      </c>
    </row>
  </sheetData>
  <mergeCells count="2">
    <mergeCell ref="A1:I1"/>
    <mergeCell ref="A2:I2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I6" sqref="I6"/>
    </sheetView>
  </sheetViews>
  <sheetFormatPr defaultRowHeight="15" x14ac:dyDescent="0.25"/>
  <cols>
    <col min="1" max="1" width="10" customWidth="1"/>
    <col min="2" max="2" width="14.85546875" customWidth="1"/>
    <col min="3" max="3" width="17.140625" customWidth="1"/>
    <col min="4" max="5" width="24.7109375" customWidth="1"/>
  </cols>
  <sheetData>
    <row r="1" spans="1:9" x14ac:dyDescent="0.25">
      <c r="A1" s="61" t="s">
        <v>100</v>
      </c>
      <c r="B1" s="61"/>
      <c r="C1" s="61"/>
      <c r="D1" s="61"/>
      <c r="E1" s="61"/>
      <c r="F1" s="36"/>
      <c r="G1" s="36"/>
    </row>
    <row r="3" spans="1:9" x14ac:dyDescent="0.25">
      <c r="E3" s="37" t="s">
        <v>44</v>
      </c>
      <c r="F3" s="1"/>
    </row>
    <row r="4" spans="1:9" ht="47.25" customHeight="1" x14ac:dyDescent="0.25">
      <c r="A4" s="35" t="s">
        <v>101</v>
      </c>
      <c r="B4" s="35" t="s">
        <v>102</v>
      </c>
      <c r="C4" s="35" t="s">
        <v>103</v>
      </c>
      <c r="D4" s="35" t="s">
        <v>105</v>
      </c>
      <c r="E4" s="35" t="s">
        <v>104</v>
      </c>
      <c r="G4" s="2"/>
      <c r="H4" s="2"/>
      <c r="I4" s="2"/>
    </row>
    <row r="5" spans="1:9" x14ac:dyDescent="0.25">
      <c r="A5" s="38" t="s">
        <v>81</v>
      </c>
      <c r="B5" s="19" t="s">
        <v>61</v>
      </c>
      <c r="C5" s="19" t="s">
        <v>61</v>
      </c>
      <c r="D5" s="19">
        <v>48039.4</v>
      </c>
      <c r="E5" s="19" t="s">
        <v>61</v>
      </c>
    </row>
    <row r="6" spans="1:9" x14ac:dyDescent="0.25">
      <c r="A6" s="38" t="s">
        <v>80</v>
      </c>
      <c r="B6" s="19">
        <v>60000</v>
      </c>
      <c r="C6" s="19">
        <v>12090</v>
      </c>
      <c r="D6" s="19" t="s">
        <v>61</v>
      </c>
      <c r="E6" s="19" t="s">
        <v>61</v>
      </c>
    </row>
    <row r="7" spans="1:9" x14ac:dyDescent="0.25">
      <c r="A7" s="38" t="s">
        <v>47</v>
      </c>
      <c r="B7" s="19">
        <v>160000</v>
      </c>
      <c r="C7" s="19">
        <v>64350</v>
      </c>
      <c r="D7" s="19">
        <v>8007.9</v>
      </c>
      <c r="E7" s="19">
        <v>7472.8</v>
      </c>
    </row>
    <row r="8" spans="1:9" x14ac:dyDescent="0.25">
      <c r="A8" s="34"/>
      <c r="B8" s="34"/>
      <c r="C8" s="34"/>
      <c r="D8" s="34"/>
      <c r="E8" s="34"/>
    </row>
    <row r="9" spans="1:9" x14ac:dyDescent="0.25">
      <c r="A9" s="34"/>
      <c r="B9" s="34"/>
      <c r="C9" s="34"/>
      <c r="D9" s="34"/>
      <c r="E9" s="34"/>
    </row>
    <row r="10" spans="1:9" x14ac:dyDescent="0.25">
      <c r="A10" s="34"/>
      <c r="B10" s="34"/>
      <c r="C10" s="34"/>
      <c r="D10" s="34"/>
      <c r="E10" s="34"/>
    </row>
  </sheetData>
  <mergeCells count="1">
    <mergeCell ref="A1:E1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Осн.понятия</vt:lpstr>
      <vt:lpstr>осн.напр.бюд., нал. и долг.пол</vt:lpstr>
      <vt:lpstr>Осн.пар. 2014- 2016</vt:lpstr>
      <vt:lpstr>круп.налогопл.</vt:lpstr>
      <vt:lpstr>Испол. 2014-2016</vt:lpstr>
      <vt:lpstr>исп.нал., ненал, безв.дох</vt:lpstr>
      <vt:lpstr>динамика нал.и ненал.дох</vt:lpstr>
      <vt:lpstr>динамика безв.пост</vt:lpstr>
      <vt:lpstr>динамика и структура мун.долга</vt:lpstr>
      <vt:lpstr>льготы</vt:lpstr>
      <vt:lpstr>'динамика нал.и ненал.дох'!Заголовки_для_печати</vt:lpstr>
      <vt:lpstr>'Испол. 2014-2016'!Заголовки_для_печати</vt:lpstr>
      <vt:lpstr>'исп.нал., ненал, безв.дох'!Область_печати</vt:lpstr>
      <vt:lpstr>'Испол. 2014-2016'!Область_печати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2017-04-18T12:14:14Z</dcterms:modified>
</cp:coreProperties>
</file>